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nngpcnas01.stone.ne.gov\ngpcdata$\All Users\RFP Parks Permits CRM Combo\RFP for Permit System\Boiler Plate\"/>
    </mc:Choice>
  </mc:AlternateContent>
  <bookViews>
    <workbookView xWindow="0" yWindow="0" windowWidth="19200" windowHeight="7050"/>
  </bookViews>
  <sheets>
    <sheet name="2021 Permit By Obj Code" sheetId="2" r:id="rId1"/>
    <sheet name="2021 Park Permits" sheetId="5" r:id="rId2"/>
    <sheet name="2021 Multi-Year Permit Savings" sheetId="3" r:id="rId3"/>
  </sheets>
  <definedNames>
    <definedName name="_xlnm._FilterDatabase" localSheetId="0" hidden="1">'2021 Permit By Obj Code'!$A$2:$J$648</definedName>
    <definedName name="_xlnm.Print_Area" localSheetId="2">'2021 Multi-Year Permit Savings'!$C$3:$I$120</definedName>
    <definedName name="_xlnm.Print_Area" localSheetId="0">'2021 Permit By Obj Code'!$A$2:$I$520</definedName>
    <definedName name="_xlnm.Print_Titles" localSheetId="2">'2021 Multi-Year Permit Savings'!$5:$5</definedName>
    <definedName name="_xlnm.Print_Titles" localSheetId="0">'2021 Permit By Obj Code'!$2:$2</definedName>
  </definedNames>
  <calcPr calcId="162913"/>
</workbook>
</file>

<file path=xl/calcChain.xml><?xml version="1.0" encoding="utf-8"?>
<calcChain xmlns="http://schemas.openxmlformats.org/spreadsheetml/2006/main">
  <c r="G693" i="2" l="1"/>
  <c r="D690" i="2" s="1"/>
  <c r="G688" i="2"/>
  <c r="D685" i="2" s="1"/>
  <c r="G683" i="2"/>
  <c r="D680" i="2" s="1"/>
  <c r="G678" i="2"/>
  <c r="D675" i="2" s="1"/>
  <c r="G673" i="2"/>
  <c r="D670" i="2" s="1"/>
  <c r="G662" i="2"/>
  <c r="D659" i="2" s="1"/>
  <c r="G667" i="2"/>
  <c r="D664" i="2" s="1"/>
  <c r="D654" i="2"/>
  <c r="D649" i="2"/>
  <c r="G274" i="2" l="1"/>
  <c r="D272" i="2" s="1"/>
  <c r="G110" i="2"/>
  <c r="D108" i="2" s="1"/>
  <c r="D248" i="2"/>
  <c r="D88" i="2"/>
  <c r="G106" i="2"/>
  <c r="D104" i="2" s="1"/>
  <c r="G270" i="2"/>
  <c r="D268" i="2" s="1"/>
  <c r="D32" i="5"/>
  <c r="D22" i="5"/>
  <c r="D20" i="5"/>
  <c r="D18" i="5"/>
  <c r="D16" i="5"/>
  <c r="D6" i="5"/>
  <c r="D4" i="5"/>
  <c r="D2" i="5"/>
  <c r="F30" i="5"/>
  <c r="D28" i="5" s="1"/>
  <c r="F26" i="5"/>
  <c r="D24" i="5"/>
  <c r="F14" i="5"/>
  <c r="D12" i="5" s="1"/>
  <c r="F10" i="5"/>
  <c r="D8" i="5"/>
  <c r="G114" i="3"/>
  <c r="G333" i="2"/>
  <c r="G329" i="2"/>
  <c r="D327" i="2" s="1"/>
  <c r="G325" i="2"/>
  <c r="G636" i="2"/>
  <c r="G630" i="2"/>
  <c r="D628" i="2" s="1"/>
  <c r="G626" i="2"/>
  <c r="G622" i="2"/>
  <c r="G618" i="2"/>
  <c r="G614" i="2"/>
  <c r="G610" i="2"/>
  <c r="G606" i="2"/>
  <c r="G602" i="2"/>
  <c r="G598" i="2"/>
  <c r="G594" i="2"/>
  <c r="G590" i="2"/>
  <c r="G586" i="2"/>
  <c r="G582" i="2"/>
  <c r="G578" i="2"/>
  <c r="G574" i="2"/>
  <c r="G570" i="2"/>
  <c r="G566" i="2"/>
  <c r="G562" i="2"/>
  <c r="G554" i="2"/>
  <c r="D553" i="2" s="1"/>
  <c r="G551" i="2"/>
  <c r="G548" i="2"/>
  <c r="G544" i="2"/>
  <c r="G540" i="2"/>
  <c r="G536" i="2"/>
  <c r="G532" i="2"/>
  <c r="G528" i="2"/>
  <c r="G524" i="2"/>
  <c r="G363" i="2"/>
  <c r="D361" i="2" s="1"/>
  <c r="G367" i="2"/>
  <c r="D365" i="2" s="1"/>
  <c r="G120" i="3"/>
  <c r="G107" i="3"/>
  <c r="G101" i="3"/>
  <c r="G94" i="3"/>
  <c r="G89" i="3"/>
  <c r="G84" i="3"/>
  <c r="G79" i="3"/>
  <c r="G73" i="3"/>
  <c r="G68" i="3"/>
  <c r="G62" i="3"/>
  <c r="G56" i="3"/>
  <c r="G49" i="3"/>
  <c r="G43" i="3"/>
  <c r="G36" i="3"/>
  <c r="G31" i="3"/>
  <c r="G26" i="3"/>
  <c r="G21" i="3"/>
  <c r="G15" i="3"/>
  <c r="G10" i="3"/>
  <c r="G484" i="2"/>
  <c r="D481" i="2" s="1"/>
  <c r="G479" i="2"/>
  <c r="D475" i="2" s="1"/>
  <c r="G426" i="2"/>
  <c r="D423" i="2" s="1"/>
  <c r="G520" i="2"/>
  <c r="D516" i="2" s="1"/>
  <c r="G514" i="2"/>
  <c r="D509" i="2" s="1"/>
  <c r="G507" i="2"/>
  <c r="D503" i="2" s="1"/>
  <c r="G501" i="2"/>
  <c r="D491" i="2" s="1"/>
  <c r="D496" i="2"/>
  <c r="G494" i="2"/>
  <c r="G489" i="2"/>
  <c r="D486" i="2" s="1"/>
  <c r="G473" i="2"/>
  <c r="D470" i="2" s="1"/>
  <c r="G468" i="2"/>
  <c r="D464" i="2" s="1"/>
  <c r="G462" i="2"/>
  <c r="D458" i="2" s="1"/>
  <c r="G456" i="2"/>
  <c r="D451" i="2" s="1"/>
  <c r="G449" i="2"/>
  <c r="D445" i="2" s="1"/>
  <c r="G443" i="2"/>
  <c r="D438" i="2" s="1"/>
  <c r="G436" i="2"/>
  <c r="D433" i="2" s="1"/>
  <c r="G431" i="2"/>
  <c r="D428" i="2" s="1"/>
  <c r="G415" i="2"/>
  <c r="D412" i="2"/>
  <c r="G421" i="2"/>
  <c r="D417" i="2" s="1"/>
  <c r="G410" i="2"/>
  <c r="D406" i="2" s="1"/>
  <c r="G404" i="2"/>
  <c r="D402" i="2" s="1"/>
  <c r="G6" i="2"/>
  <c r="D3" i="2" s="1"/>
  <c r="G10" i="2"/>
  <c r="D8" i="2" s="1"/>
  <c r="G15" i="2"/>
  <c r="D12" i="2" s="1"/>
  <c r="G20" i="2"/>
  <c r="D17" i="2" s="1"/>
  <c r="G24" i="2"/>
  <c r="D22" i="2" s="1"/>
  <c r="G29" i="2"/>
  <c r="D26" i="2" s="1"/>
  <c r="G38" i="2"/>
  <c r="D35" i="2" s="1"/>
  <c r="G43" i="2"/>
  <c r="D40" i="2" s="1"/>
  <c r="G48" i="2"/>
  <c r="D45" i="2" s="1"/>
  <c r="G53" i="2"/>
  <c r="D50" i="2" s="1"/>
  <c r="G58" i="2"/>
  <c r="D55" i="2" s="1"/>
  <c r="G62" i="2"/>
  <c r="D60" i="2" s="1"/>
  <c r="G66" i="2"/>
  <c r="D64" i="2" s="1"/>
  <c r="G70" i="2"/>
  <c r="D68" i="2" s="1"/>
  <c r="G75" i="2"/>
  <c r="D72" i="2" s="1"/>
  <c r="G80" i="2"/>
  <c r="D77" i="2" s="1"/>
  <c r="G85" i="2"/>
  <c r="D82" i="2" s="1"/>
  <c r="G90" i="2"/>
  <c r="D87" i="2" s="1"/>
  <c r="G94" i="2"/>
  <c r="D92" i="2" s="1"/>
  <c r="G98" i="2"/>
  <c r="D96" i="2" s="1"/>
  <c r="G102" i="2"/>
  <c r="D100" i="2" s="1"/>
  <c r="G115" i="2"/>
  <c r="D112" i="2" s="1"/>
  <c r="G120" i="2"/>
  <c r="D117" i="2" s="1"/>
  <c r="G125" i="2"/>
  <c r="D122" i="2" s="1"/>
  <c r="G129" i="2"/>
  <c r="D127" i="2" s="1"/>
  <c r="G133" i="2"/>
  <c r="D131" i="2" s="1"/>
  <c r="G138" i="2"/>
  <c r="D135" i="2" s="1"/>
  <c r="G142" i="2"/>
  <c r="D140" i="2" s="1"/>
  <c r="G146" i="2"/>
  <c r="D144" i="2" s="1"/>
  <c r="G150" i="2"/>
  <c r="D148" i="2" s="1"/>
  <c r="G154" i="2"/>
  <c r="D152" i="2" s="1"/>
  <c r="G159" i="2"/>
  <c r="D156" i="2" s="1"/>
  <c r="G163" i="2"/>
  <c r="D161" i="2" s="1"/>
  <c r="G167" i="2"/>
  <c r="D165" i="2" s="1"/>
  <c r="G171" i="2"/>
  <c r="D169" i="2" s="1"/>
  <c r="G176" i="2"/>
  <c r="D173" i="2" s="1"/>
  <c r="G181" i="2"/>
  <c r="D178" i="2" s="1"/>
  <c r="G185" i="2"/>
  <c r="D183" i="2" s="1"/>
  <c r="G189" i="2"/>
  <c r="D187" i="2" s="1"/>
  <c r="G194" i="2"/>
  <c r="D191" i="2" s="1"/>
  <c r="G198" i="2"/>
  <c r="D196" i="2" s="1"/>
  <c r="G202" i="2"/>
  <c r="D200" i="2" s="1"/>
  <c r="G207" i="2"/>
  <c r="D204" i="2" s="1"/>
  <c r="G212" i="2"/>
  <c r="D209" i="2" s="1"/>
  <c r="G217" i="2"/>
  <c r="D214" i="2"/>
  <c r="G222" i="2"/>
  <c r="D219" i="2" s="1"/>
  <c r="G227" i="2"/>
  <c r="D224" i="2" s="1"/>
  <c r="G231" i="2"/>
  <c r="D229" i="2" s="1"/>
  <c r="G235" i="2"/>
  <c r="D233" i="2"/>
  <c r="G240" i="2"/>
  <c r="D237" i="2" s="1"/>
  <c r="G245" i="2"/>
  <c r="D242" i="2" s="1"/>
  <c r="G250" i="2"/>
  <c r="D247" i="2" s="1"/>
  <c r="G254" i="2"/>
  <c r="D252" i="2" s="1"/>
  <c r="G258" i="2"/>
  <c r="D256" i="2" s="1"/>
  <c r="G262" i="2"/>
  <c r="D260" i="2" s="1"/>
  <c r="G266" i="2"/>
  <c r="D264" i="2" s="1"/>
  <c r="G278" i="2"/>
  <c r="D276" i="2" s="1"/>
  <c r="G282" i="2"/>
  <c r="D280" i="2" s="1"/>
  <c r="G287" i="2"/>
  <c r="D284" i="2" s="1"/>
  <c r="G292" i="2"/>
  <c r="D289" i="2" s="1"/>
  <c r="G296" i="2"/>
  <c r="D294" i="2" s="1"/>
  <c r="G301" i="2"/>
  <c r="D298" i="2" s="1"/>
  <c r="G305" i="2"/>
  <c r="D303" i="2" s="1"/>
  <c r="G310" i="2"/>
  <c r="D307" i="2" s="1"/>
  <c r="G315" i="2"/>
  <c r="D312" i="2" s="1"/>
  <c r="G355" i="2"/>
  <c r="D353" i="2" s="1"/>
  <c r="G359" i="2"/>
  <c r="D357" i="2" s="1"/>
  <c r="G371" i="2"/>
  <c r="D369" i="2" s="1"/>
  <c r="G375" i="2"/>
  <c r="D373" i="2" s="1"/>
  <c r="G379" i="2"/>
  <c r="D377" i="2" s="1"/>
  <c r="G383" i="2"/>
  <c r="D381" i="2" s="1"/>
  <c r="G387" i="2"/>
  <c r="D385" i="2" s="1"/>
  <c r="G393" i="2"/>
  <c r="D391" i="2" s="1"/>
</calcChain>
</file>

<file path=xl/comments1.xml><?xml version="1.0" encoding="utf-8"?>
<comments xmlns="http://schemas.openxmlformats.org/spreadsheetml/2006/main">
  <authors>
    <author>Kay Mencl</author>
  </authors>
  <commentList>
    <comment ref="D550" authorId="0" shapeId="0">
      <text>
        <r>
          <rPr>
            <b/>
            <sz val="9"/>
            <color indexed="81"/>
            <rFont val="Tahoma"/>
            <family val="2"/>
          </rPr>
          <t>Kay Mencl:</t>
        </r>
        <r>
          <rPr>
            <sz val="9"/>
            <color indexed="81"/>
            <rFont val="Tahoma"/>
            <family val="2"/>
          </rPr>
          <t xml:space="preserve">
From: Cole, Pat 
Sent: Tuesday, January 24, 2017 12:02 PM
To: Mencl, Kay
Cc: Steger, Matthew
Subject: RE: Ice Shelter at Park Area
My general understanding has been if it is a “permit” listed in Admin regs then the issue fee would apply.  I don’t believe the Ice Shelter permits are found there so no issue fee would be ok.
</t>
        </r>
      </text>
    </comment>
    <comment ref="J550" authorId="0" shapeId="0">
      <text>
        <r>
          <rPr>
            <b/>
            <sz val="9"/>
            <color indexed="81"/>
            <rFont val="Tahoma"/>
            <family val="2"/>
          </rPr>
          <t>Kay Mencl: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53" authorId="0" shapeId="0">
      <text>
        <r>
          <rPr>
            <b/>
            <sz val="9"/>
            <color indexed="81"/>
            <rFont val="Tahoma"/>
            <family val="2"/>
          </rPr>
          <t>Kay Mencl:</t>
        </r>
        <r>
          <rPr>
            <sz val="9"/>
            <color indexed="81"/>
            <rFont val="Tahoma"/>
            <family val="2"/>
          </rPr>
          <t xml:space="preserve">
From: Cole, Pat 
Sent: Tuesday, January 24, 2017 12:02 PM
To: Mencl, Kay
Cc: Steger, Matthew
Subject: RE: Ice Shelter at Park Area
My general understanding has been if it is a “permit” listed in Admin regs then the issue fee would apply.  I don’t believe the Ice Shelter permits are found there so no issue fee would be ok.
</t>
        </r>
      </text>
    </comment>
  </commentList>
</comments>
</file>

<file path=xl/sharedStrings.xml><?xml version="1.0" encoding="utf-8"?>
<sst xmlns="http://schemas.openxmlformats.org/spreadsheetml/2006/main" count="1330" uniqueCount="301">
  <si>
    <t>StockId#</t>
  </si>
  <si>
    <t>Year</t>
  </si>
  <si>
    <t>Residency</t>
  </si>
  <si>
    <t>PermitNameRpt</t>
  </si>
  <si>
    <t>Fee</t>
  </si>
  <si>
    <t>R</t>
  </si>
  <si>
    <t>Resident Fish</t>
  </si>
  <si>
    <t>Resident Hunt</t>
  </si>
  <si>
    <t>Resident Hunt &amp; Fish</t>
  </si>
  <si>
    <t>Resident 3-Day Fish</t>
  </si>
  <si>
    <t>Resident Fur Harvest</t>
  </si>
  <si>
    <t>Resident 1-Day Fish</t>
  </si>
  <si>
    <t>Senior 69 Hunt &amp; Fish</t>
  </si>
  <si>
    <t>Resident Landowner Antelope</t>
  </si>
  <si>
    <t>Resident Antelope</t>
  </si>
  <si>
    <t>Resident Lifetime Fish 6 -15 Yrs</t>
  </si>
  <si>
    <t>Resident Lifetime Fish 16 - 45 Yrs</t>
  </si>
  <si>
    <t>Resident Lifetime Fish 46 Yrs</t>
  </si>
  <si>
    <t>Resident Lifetime Hunt 6 -15 Yrs</t>
  </si>
  <si>
    <t>Resident Lifetime Hunt 16 - 45 Yrs</t>
  </si>
  <si>
    <t>Resident Lifetime Hunt 46 Yrs</t>
  </si>
  <si>
    <t>Resident Lifetime Fish &amp; Hunt 6 -15 Yrs</t>
  </si>
  <si>
    <t>Resident Lifetime Fish &amp; Hunt 16 - 45 Yr</t>
  </si>
  <si>
    <t>Resident Lifetime Fish &amp;Hunt 46 Yr and Older</t>
  </si>
  <si>
    <t>Resident Deer</t>
  </si>
  <si>
    <t>Resident Landowner Deer</t>
  </si>
  <si>
    <t>Resident Elk</t>
  </si>
  <si>
    <t>Resident Landowner Elk</t>
  </si>
  <si>
    <t>Resident Snagging Paddlefish</t>
  </si>
  <si>
    <t>Resident Turkey</t>
  </si>
  <si>
    <t>Resident Landowner Turkey</t>
  </si>
  <si>
    <t>Resident Archery Paddlefish</t>
  </si>
  <si>
    <t>Resident Lifetime Fur Harvest 6 -15 Yrs</t>
  </si>
  <si>
    <t>Resident Lifetime Fur Harvest 16 - 45 Yrs</t>
  </si>
  <si>
    <t>Resident Lifetime Fur Harvest 46 Yr and Older</t>
  </si>
  <si>
    <t>Resident Youth Deer</t>
  </si>
  <si>
    <t>Resident Youth Antelope</t>
  </si>
  <si>
    <t>Resident Youth Turkey</t>
  </si>
  <si>
    <t>Resident Deployed Military Hunt &amp; Fish</t>
  </si>
  <si>
    <t>NR</t>
  </si>
  <si>
    <t>Nonresident Hunt</t>
  </si>
  <si>
    <t>Nonresident Fish</t>
  </si>
  <si>
    <t>Nonresident 3-Day Fish</t>
  </si>
  <si>
    <t>Nonresident CSA Hunt</t>
  </si>
  <si>
    <t>Nonresident Youth Hunt</t>
  </si>
  <si>
    <t>Nonresident 1-Day Fish</t>
  </si>
  <si>
    <t>Nonresident 2-Day Hunt</t>
  </si>
  <si>
    <t>Nonresident Fur Harvest</t>
  </si>
  <si>
    <t>Nonresident Hunt &amp; Fish</t>
  </si>
  <si>
    <t>Nonresident Antelope</t>
  </si>
  <si>
    <t>Nonresident Lifetime Fish 0 -16 Yrs</t>
  </si>
  <si>
    <t>Nonresident Lifetime Fish 17 Yr and Older</t>
  </si>
  <si>
    <t>Nonresident Lifetime Hunt 0 - 16 Yrs</t>
  </si>
  <si>
    <t>Nonresident Lifetime Hunt 17 Yr and Older</t>
  </si>
  <si>
    <t>Nonresident Lifetime Fish &amp; Hunt 0 - 16 Yr</t>
  </si>
  <si>
    <t>Nonresident Lifetime Fish &amp; Hunt 17 Yrs</t>
  </si>
  <si>
    <t>Nonresident Deer</t>
  </si>
  <si>
    <t>Nonresident Landowner Deer</t>
  </si>
  <si>
    <t>Nonresident Antlerless Deer</t>
  </si>
  <si>
    <t>Nonresident Turkey</t>
  </si>
  <si>
    <t>Nonresident Landowner Turkey</t>
  </si>
  <si>
    <t>Nonresident Archery Paddlefish</t>
  </si>
  <si>
    <t>Nonresident Snagging Paddlefish</t>
  </si>
  <si>
    <t>Nonresident Youth Deer</t>
  </si>
  <si>
    <t>Nonresident Youth Antelope</t>
  </si>
  <si>
    <t>Nonresident Youth Turkey</t>
  </si>
  <si>
    <t>Nonresident Elk</t>
  </si>
  <si>
    <t>Nonresident Landowner Elk</t>
  </si>
  <si>
    <t>NA</t>
  </si>
  <si>
    <t>Migratory Waterfowl Stamp</t>
  </si>
  <si>
    <t>Habitat Stamp</t>
  </si>
  <si>
    <t>Apprentice Certificate</t>
  </si>
  <si>
    <t>Bighorn Sheep Applications</t>
  </si>
  <si>
    <t>Lifetime Habitat Stamp</t>
  </si>
  <si>
    <t>Lifetime Migratory Waterfowl Stamp</t>
  </si>
  <si>
    <t>Single Specie Lottery Elk</t>
  </si>
  <si>
    <t>Duplicate Park Entry</t>
  </si>
  <si>
    <t>NISFund</t>
  </si>
  <si>
    <t>DepositFee</t>
  </si>
  <si>
    <t>Obj Code</t>
  </si>
  <si>
    <t>474103</t>
  </si>
  <si>
    <t>DepositCategory</t>
  </si>
  <si>
    <t>IssueFee</t>
  </si>
  <si>
    <t>Fish</t>
  </si>
  <si>
    <t>Aquatic</t>
  </si>
  <si>
    <t>Issue Fee</t>
  </si>
  <si>
    <t>Hunt</t>
  </si>
  <si>
    <t>Combo</t>
  </si>
  <si>
    <t>Senior Combo</t>
  </si>
  <si>
    <t>Big Game</t>
  </si>
  <si>
    <t>Big Game Apps</t>
  </si>
  <si>
    <t>Lifetime Fish</t>
  </si>
  <si>
    <t>AquaticLife</t>
  </si>
  <si>
    <t>Lifetime Hunt</t>
  </si>
  <si>
    <t>Lifetime Combo</t>
  </si>
  <si>
    <t>Paddlefish Snagging</t>
  </si>
  <si>
    <t>Paddlefish Archery</t>
  </si>
  <si>
    <t>Lifetime Fur Harvest</t>
  </si>
  <si>
    <t>Deployed Combo</t>
  </si>
  <si>
    <t>Wtrfwl</t>
  </si>
  <si>
    <t>Habitat</t>
  </si>
  <si>
    <t>Apprentice</t>
  </si>
  <si>
    <t>Lifetime Habitat</t>
  </si>
  <si>
    <t>Lifetime Waterfowl</t>
  </si>
  <si>
    <t>Super Tag Lottery - Multiple Specie</t>
  </si>
  <si>
    <t>Nonresident Landowner Antelope</t>
  </si>
  <si>
    <t>Big Game Apps - Non-Refundable</t>
  </si>
  <si>
    <t>Elk Lottery App</t>
  </si>
  <si>
    <t>Permit Name</t>
  </si>
  <si>
    <t>Duplicate Hunt/Fish Combo</t>
  </si>
  <si>
    <t>Duplicate Hunt</t>
  </si>
  <si>
    <t>Duplicate Fish</t>
  </si>
  <si>
    <t>Duplicate Antelope</t>
  </si>
  <si>
    <t>Duplicate Turkey</t>
  </si>
  <si>
    <t>Duplicate Deer</t>
  </si>
  <si>
    <t>Duplicate Elk</t>
  </si>
  <si>
    <t>Duplicate Hunt &amp; Fish Permit</t>
  </si>
  <si>
    <t>Duplicate Hunt Permit</t>
  </si>
  <si>
    <t>Duplicate Fish Permit</t>
  </si>
  <si>
    <t>Duplicate Antelope Permit</t>
  </si>
  <si>
    <t>Duplicate Turkey Permit</t>
  </si>
  <si>
    <t>Duplicate Deer Permit</t>
  </si>
  <si>
    <t>Duplicate Elk Permit</t>
  </si>
  <si>
    <t>Duplicate VetSenior Hunt/Fish</t>
  </si>
  <si>
    <t>Duplicate Lifetime Permit</t>
  </si>
  <si>
    <t>Duplicate Lifetime</t>
  </si>
  <si>
    <t>Wildlife Conservation Donation</t>
  </si>
  <si>
    <t>Donation</t>
  </si>
  <si>
    <t>Hunters Helping the Hungry Donation</t>
  </si>
  <si>
    <t>Fixed Donation</t>
  </si>
  <si>
    <t>Open Amount Donation</t>
  </si>
  <si>
    <t>Resident River Antlerless Deer</t>
  </si>
  <si>
    <t>Nonresident River Antlerless Deer</t>
  </si>
  <si>
    <t>Fur Harvest</t>
  </si>
  <si>
    <t>Resident 3 Year Hunt w/MWtrfwl</t>
  </si>
  <si>
    <t>3 - Year Hunt</t>
  </si>
  <si>
    <t>3 - Year Habitat</t>
  </si>
  <si>
    <t>3 - Year Waterfowl</t>
  </si>
  <si>
    <t>Resident 3 Year Hunt</t>
  </si>
  <si>
    <t>Resident 5 Year Hunt w/MWtrfwl</t>
  </si>
  <si>
    <t>5 - Year Hunt</t>
  </si>
  <si>
    <t>5 - Year Habitat</t>
  </si>
  <si>
    <t>5 - Year Waterfowl</t>
  </si>
  <si>
    <t>Resident 3 Year Fish</t>
  </si>
  <si>
    <t>3 - Year Fish</t>
  </si>
  <si>
    <t>3 - Year Aquatic</t>
  </si>
  <si>
    <t>Resident 5 Year Fish</t>
  </si>
  <si>
    <t>5 - Year Fish</t>
  </si>
  <si>
    <t>5 - Year Aquatic</t>
  </si>
  <si>
    <t>Resident 3 Year Hunt &amp; Fish w/MWtrfwl</t>
  </si>
  <si>
    <t>3 - Year Combo</t>
  </si>
  <si>
    <t>Resident 3 Year Hunt &amp; Fish</t>
  </si>
  <si>
    <t>Resident 5 Year Hunt &amp; Fish w/MWtrfwl</t>
  </si>
  <si>
    <t>5 - Year Combo</t>
  </si>
  <si>
    <t>Resident 5 Year Hunt &amp; Fish</t>
  </si>
  <si>
    <t>Nonresident 3 Year Hunt w/MWtrfwl</t>
  </si>
  <si>
    <t>Nonresident 3 Year Hunt</t>
  </si>
  <si>
    <t>Nonresident 5 Year Hunt &amp; Fish w/MWtrfwl</t>
  </si>
  <si>
    <t>Nonresident 3 Year Fish</t>
  </si>
  <si>
    <t>Nonresident 5 Year Fish</t>
  </si>
  <si>
    <t>Nonresident 3 Year Hunt &amp; Fish</t>
  </si>
  <si>
    <t>Nonresident 5 Year Hunt &amp; Fish</t>
  </si>
  <si>
    <t>Resident 5 Year Hunt</t>
  </si>
  <si>
    <t>Nonresident 3 Year Hunt &amp; Fish w/MWtrfwl</t>
  </si>
  <si>
    <t>Nonresident 5 Year Hunt w/MWtrfwl</t>
  </si>
  <si>
    <t>Nonresident 5 Year Hunt</t>
  </si>
  <si>
    <t>Fees</t>
  </si>
  <si>
    <t>Multi-Yr</t>
  </si>
  <si>
    <t>Resident 3 Year Hunt All State Stamps</t>
  </si>
  <si>
    <t>Resident 5 Year Hunt All State Stamps</t>
  </si>
  <si>
    <t>Resident 5 Year Hunt w/Habitat Stamps</t>
  </si>
  <si>
    <t>Resident 3 Year Hunt w/Habitat Stamps</t>
  </si>
  <si>
    <t>Resident 3 Year Hunt &amp; Fish All State Stamps</t>
  </si>
  <si>
    <t>Resident 3 Year Hunt &amp; Fish w/Habitat Stamps</t>
  </si>
  <si>
    <t>Resident 5 Year Hunt &amp; Fish All State Stamps</t>
  </si>
  <si>
    <t>Resident 5 Year Hunt &amp; Fish w/Habitat Stamps</t>
  </si>
  <si>
    <t>Nonresident 3 Year Hunt All State Stamps</t>
  </si>
  <si>
    <t>Nonresident 3 Year Hunt w/Habitat Stamps</t>
  </si>
  <si>
    <t>Nonresident 5 Year Hunt All State Stamps</t>
  </si>
  <si>
    <t>Nonresident 5 Year Hunt w/Habitat Stamps</t>
  </si>
  <si>
    <t>Nonresident 3 Year Hunt &amp; Fish All State Stamps</t>
  </si>
  <si>
    <t>Nonresident 3 Year Hunt &amp; Fish w/Habitat Stamps</t>
  </si>
  <si>
    <t>Nonresident 5 Year Hunt &amp; Fish All State Stamps</t>
  </si>
  <si>
    <t>Nonresident 5 Year Hunt &amp; Fish w/Habitat Stamps</t>
  </si>
  <si>
    <t>&lt;&lt;&lt;&lt;</t>
  </si>
  <si>
    <t>Mountain Lion Lottery</t>
  </si>
  <si>
    <t>Mountain Lion App</t>
  </si>
  <si>
    <t>Mountain Lion Auction</t>
  </si>
  <si>
    <t>Duplicate Fur Harvest Permit</t>
  </si>
  <si>
    <t>Duplicate Mountain Lion Permit</t>
  </si>
  <si>
    <t>Aquaculturist Permit</t>
  </si>
  <si>
    <t>Misc Permit</t>
  </si>
  <si>
    <t>Captive Wildlife Auction Permit</t>
  </si>
  <si>
    <t>Captive Wildlife Permit</t>
  </si>
  <si>
    <t>Commercial Put &amp; Take Fishery License</t>
  </si>
  <si>
    <t>Controlled Shooting Area License</t>
  </si>
  <si>
    <t>Fur Harvest - Additional 100 Furs</t>
  </si>
  <si>
    <t>Hunting Coyotes From Aircraft</t>
  </si>
  <si>
    <t>Ice Shelter Permit Park Area</t>
  </si>
  <si>
    <t>Ice Shelter Permit WMA</t>
  </si>
  <si>
    <t>Leg Bands</t>
  </si>
  <si>
    <t>Leg Tags (Sale Tag)</t>
  </si>
  <si>
    <t>Non-Resident (Additional Hoop)</t>
  </si>
  <si>
    <t>Non-Resident (Additional Seine)</t>
  </si>
  <si>
    <t>Non-Resident Bait Vendor Permit</t>
  </si>
  <si>
    <t>Non-Resident Commercial Seining Permit</t>
  </si>
  <si>
    <t>Non-Resident Fish Dealer Permit</t>
  </si>
  <si>
    <t>Non-Resident Fur Buyer Permit</t>
  </si>
  <si>
    <t>Non-Resident Raptor Collecting Permit</t>
  </si>
  <si>
    <t>Resident (Additional Hoop)</t>
  </si>
  <si>
    <t>Resident (Additional Seine)</t>
  </si>
  <si>
    <t>Resident (age 12-17) Raptor Permit</t>
  </si>
  <si>
    <t>Resident (age 18+) Raptor Permit</t>
  </si>
  <si>
    <t>Resident Bait Vendor Permit</t>
  </si>
  <si>
    <t>Resident Commercial Seining Permit</t>
  </si>
  <si>
    <t>Resident Depredation Permit</t>
  </si>
  <si>
    <t>Resident Disabled Fish Permit</t>
  </si>
  <si>
    <t>Resident Fur Buyer Permit</t>
  </si>
  <si>
    <t>Resident Raptor Captive Propagation Permit</t>
  </si>
  <si>
    <t>Taxidermist Permit</t>
  </si>
  <si>
    <t>Transportion Receipt(100)</t>
  </si>
  <si>
    <t>Combo Lottery App</t>
  </si>
  <si>
    <t>Effective</t>
  </si>
  <si>
    <t>Hunter Ed Certificate</t>
  </si>
  <si>
    <t>Nebraska Game &amp; Parks Commission</t>
  </si>
  <si>
    <t>Multi-Year Permits</t>
  </si>
  <si>
    <t>Federal Duck Stamp - Temporary</t>
  </si>
  <si>
    <t>FedDuck + Fulfillment Fee</t>
  </si>
  <si>
    <t>Resident Lifetime Fish &amp; Hunt 0 -15 Yrs</t>
  </si>
  <si>
    <t>Resident Lifetime Hunt 0 -15 Yrs</t>
  </si>
  <si>
    <t>Resident Lifetime Fish 0 -15 Yrs</t>
  </si>
  <si>
    <t>Resident 5 Year Hunt &amp; Fish w/Habitat Stamp</t>
  </si>
  <si>
    <t>Resident 3 Year Hunt &amp; Fish w/Habitat Stamp</t>
  </si>
  <si>
    <t>Resident 5 Year Hunt w/Habitat Stamp</t>
  </si>
  <si>
    <t>Resident 3 Year Hunt w/Habitat Stamp</t>
  </si>
  <si>
    <t>Nonresident 3 Year Hunt w/Habitat Stamp</t>
  </si>
  <si>
    <t>Nonresident 5 Year Hunt w/Habitat Stamp</t>
  </si>
  <si>
    <t>Nonresident 3 Year Hunt &amp; Fish w/Habitat Stamp</t>
  </si>
  <si>
    <t>Nonresident 5 Year Hunt &amp; Fish w/Habitat Stamp</t>
  </si>
  <si>
    <t>Nonresident Aquatic Invasive Specie Stamp</t>
  </si>
  <si>
    <t>AIS Stamp</t>
  </si>
  <si>
    <t>Resident Aquatic Invasive Specie Stamp</t>
  </si>
  <si>
    <t>Nebraska County Clerk -at time of Boat Registration</t>
  </si>
  <si>
    <t>Temporary Printed - Decal For Boat Mailed</t>
  </si>
  <si>
    <t>Resident Lifetime Fur Harvest 0 -15 Yrs</t>
  </si>
  <si>
    <t>Apps Fee - Non-Refundable</t>
  </si>
  <si>
    <t>N/R</t>
  </si>
  <si>
    <t>Veteran 64 Hunt &amp; Fish</t>
  </si>
  <si>
    <t xml:space="preserve">Veteran Combo Hunt Fish </t>
  </si>
  <si>
    <t>Includes Fur Harvest Privileges in 2017</t>
  </si>
  <si>
    <t>Big Game - Deer App Fee</t>
  </si>
  <si>
    <t>E1 Fund</t>
  </si>
  <si>
    <t>PARK ENTRY DAILY - NON NEBRASKA LICENSED VEHICLE</t>
  </si>
  <si>
    <t>PARK ENTRY ANNUAL - NON NEBRASKA LICENSED VEHICLE</t>
  </si>
  <si>
    <t>PARK ENTRY ANNUAL DUPLICATE - NON NEBRASKA LICENSED VEHICLE</t>
  </si>
  <si>
    <t>Online PARK ENTRY ANNUAL - NON NEBRASKA LICENSED VEHICLE</t>
  </si>
  <si>
    <t xml:space="preserve">Online PARK ENTRY ANNUAL DUPLICATE - NON NEBRASKA LICENSED VEHICLE </t>
  </si>
  <si>
    <t>PARK ENTRY DAILY - NEBRASKA LICENSED VEHICLE</t>
  </si>
  <si>
    <t>PARK ENTRY ANNUAL - NEBRASKA LICENSED VEHICLE</t>
  </si>
  <si>
    <t>Online PARK ENTRY ANNUAL - NEBRASKA LICENSED VEHICLE</t>
  </si>
  <si>
    <t>Online PARK ENTRY ANNUAL DUPLICATE - NEBRASKA LICENSED VEHICLE</t>
  </si>
  <si>
    <t>PARK ENTRY DROP BOX - NEBRASKA LICENSED VEHICLE (IRON RANGER)</t>
  </si>
  <si>
    <t>PARK ENTRY DROP BOX - NON NEBRASKA LICENSED VEHICLE (IRON RANGER)</t>
  </si>
  <si>
    <t>Resident Statewide Buck Deer (White Tail Only)</t>
  </si>
  <si>
    <t>Nonresident Statewide Buck Deer (White Tail Only)</t>
  </si>
  <si>
    <t>Nonresident Statewide Buck Deer (any species)</t>
  </si>
  <si>
    <t>Resident Statewide Buck Deer (Any Species)</t>
  </si>
  <si>
    <t>Non refundable Application Fee</t>
  </si>
  <si>
    <t>Resident Deer Draw</t>
  </si>
  <si>
    <t xml:space="preserve">Resident Deer   </t>
  </si>
  <si>
    <t>Nonresident Deer Draw</t>
  </si>
  <si>
    <t xml:space="preserve">Nonresident Deer   </t>
  </si>
  <si>
    <t>BU</t>
  </si>
  <si>
    <t>Resident Restricted Statewide Buck Deer (Any Species)</t>
  </si>
  <si>
    <t>Nonresident Restricted Statewide Buck Deer (any species)</t>
  </si>
  <si>
    <t>Resident Statewide Buck Deer (Either Species)</t>
  </si>
  <si>
    <t>Nonresident Statewide Buck Deer (Either species)</t>
  </si>
  <si>
    <t>Nonresident Boat AIS Stamp</t>
  </si>
  <si>
    <r>
      <t xml:space="preserve">Resident </t>
    </r>
    <r>
      <rPr>
        <u/>
        <sz val="10"/>
        <rFont val="Arial"/>
        <family val="2"/>
      </rPr>
      <t>Restricted</t>
    </r>
    <r>
      <rPr>
        <sz val="10"/>
        <rFont val="Arial"/>
        <family val="2"/>
      </rPr>
      <t xml:space="preserve"> Statewide Buck Deer (Either Species)</t>
    </r>
  </si>
  <si>
    <r>
      <t xml:space="preserve">Nonresident </t>
    </r>
    <r>
      <rPr>
        <u/>
        <sz val="10"/>
        <rFont val="Arial"/>
        <family val="2"/>
      </rPr>
      <t xml:space="preserve">Restricted </t>
    </r>
    <r>
      <rPr>
        <sz val="10"/>
        <rFont val="Arial"/>
        <family val="2"/>
      </rPr>
      <t>Statewide Buck Deer (Either species)</t>
    </r>
  </si>
  <si>
    <r>
      <t xml:space="preserve">Resident-Super Tag Lottery </t>
    </r>
    <r>
      <rPr>
        <u/>
        <sz val="11"/>
        <rFont val="Calibri"/>
        <family val="2"/>
      </rPr>
      <t>MULTIPLE ENTRY</t>
    </r>
    <r>
      <rPr>
        <sz val="11"/>
        <rFont val="Calibri"/>
        <family val="2"/>
      </rPr>
      <t xml:space="preserve"> </t>
    </r>
  </si>
  <si>
    <r>
      <t xml:space="preserve">Non-Resident Super Tag Lottery </t>
    </r>
    <r>
      <rPr>
        <u/>
        <sz val="11"/>
        <rFont val="Calibri"/>
        <family val="2"/>
      </rPr>
      <t>MULTIPLE ENTRY</t>
    </r>
    <r>
      <rPr>
        <sz val="11"/>
        <rFont val="Calibri"/>
        <family val="2"/>
      </rPr>
      <t xml:space="preserve"> </t>
    </r>
  </si>
  <si>
    <r>
      <t xml:space="preserve">Resident-Combo Lottery </t>
    </r>
    <r>
      <rPr>
        <u/>
        <sz val="11"/>
        <rFont val="Calibri"/>
        <family val="2"/>
      </rPr>
      <t>MULTIPLE ENTRY</t>
    </r>
    <r>
      <rPr>
        <sz val="11"/>
        <rFont val="Calibri"/>
        <family val="2"/>
      </rPr>
      <t xml:space="preserve"> </t>
    </r>
  </si>
  <si>
    <r>
      <t xml:space="preserve">Non-Resident-Combo Lottery </t>
    </r>
    <r>
      <rPr>
        <u/>
        <sz val="11"/>
        <rFont val="Calibri"/>
        <family val="2"/>
      </rPr>
      <t>MULTIPLE ENTRY</t>
    </r>
    <r>
      <rPr>
        <sz val="11"/>
        <rFont val="Calibri"/>
        <family val="2"/>
      </rPr>
      <t xml:space="preserve"> </t>
    </r>
  </si>
  <si>
    <t>Resident Preference Point Paddlefish</t>
  </si>
  <si>
    <t>Nonresident Preference Point Paddlefish</t>
  </si>
  <si>
    <t>Resident PP for Paddlefish</t>
  </si>
  <si>
    <t>Nonresident PP for Paddlefish</t>
  </si>
  <si>
    <t>Resident Preference Point Antelope</t>
  </si>
  <si>
    <t>Nonresident Preference Point Antelope</t>
  </si>
  <si>
    <t>Resident PP for Antelope</t>
  </si>
  <si>
    <t>Nonresident PP for Antelope</t>
  </si>
  <si>
    <t>Resident Preference Point Deer</t>
  </si>
  <si>
    <t>Nonresident Preference Point Deer</t>
  </si>
  <si>
    <t>Resident PP for Deer</t>
  </si>
  <si>
    <t>Nonresident PP for Deer</t>
  </si>
  <si>
    <t>Resident Landowner PP for Elk</t>
  </si>
  <si>
    <t>Nonresident Landowner PP for Elk</t>
  </si>
  <si>
    <t>Resident Landowner Preference Point Elk</t>
  </si>
  <si>
    <t>Nonresident Landowner Preference Point Elk</t>
  </si>
  <si>
    <t>Resident Bonus Point 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</si>
</sst>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\(&quot;$&quot;#,##0.00\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</font>
    <font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Fill="1" applyBorder="1"/>
    <xf numFmtId="0" fontId="4" fillId="0" borderId="10" xfId="0" applyFont="1" applyBorder="1"/>
    <xf numFmtId="0" fontId="4" fillId="4" borderId="7" xfId="0" applyFont="1" applyFill="1" applyBorder="1"/>
    <xf numFmtId="0" fontId="4" fillId="4" borderId="10" xfId="0" applyFont="1" applyFill="1" applyBorder="1"/>
    <xf numFmtId="44" fontId="4" fillId="0" borderId="7" xfId="1" applyFont="1" applyFill="1" applyBorder="1"/>
    <xf numFmtId="164" fontId="4" fillId="0" borderId="0" xfId="6" applyNumberFormat="1" applyFont="1" applyFill="1" applyBorder="1" applyAlignment="1">
      <alignment horizontal="right" wrapText="1"/>
    </xf>
    <xf numFmtId="0" fontId="4" fillId="0" borderId="0" xfId="6" applyFont="1" applyFill="1" applyBorder="1" applyAlignment="1">
      <alignment horizontal="left" wrapText="1"/>
    </xf>
    <xf numFmtId="14" fontId="4" fillId="0" borderId="0" xfId="0" applyNumberFormat="1" applyFont="1" applyFill="1"/>
    <xf numFmtId="0" fontId="4" fillId="0" borderId="1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wrapText="1"/>
    </xf>
    <xf numFmtId="164" fontId="1" fillId="0" borderId="1" xfId="6" applyNumberFormat="1" applyFont="1" applyFill="1" applyBorder="1" applyAlignment="1">
      <alignment horizontal="right" wrapText="1"/>
    </xf>
    <xf numFmtId="0" fontId="1" fillId="0" borderId="4" xfId="6" applyFont="1" applyFill="1" applyBorder="1" applyAlignment="1">
      <alignment horizontal="left" wrapText="1"/>
    </xf>
    <xf numFmtId="164" fontId="1" fillId="0" borderId="4" xfId="6" applyNumberFormat="1" applyFont="1" applyFill="1" applyBorder="1" applyAlignment="1">
      <alignment horizontal="right" wrapText="1"/>
    </xf>
    <xf numFmtId="0" fontId="1" fillId="0" borderId="5" xfId="6" applyFont="1" applyFill="1" applyBorder="1" applyAlignment="1">
      <alignment horizontal="left" wrapText="1"/>
    </xf>
    <xf numFmtId="164" fontId="1" fillId="0" borderId="3" xfId="6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1" xfId="6" applyFont="1" applyFill="1" applyBorder="1" applyAlignment="1">
      <alignment horizontal="left" vertical="top" wrapText="1"/>
    </xf>
    <xf numFmtId="0" fontId="1" fillId="0" borderId="0" xfId="6" applyFont="1" applyFill="1" applyBorder="1" applyAlignment="1">
      <alignment horizontal="left" wrapText="1"/>
    </xf>
    <xf numFmtId="164" fontId="1" fillId="0" borderId="0" xfId="6" applyNumberFormat="1" applyFont="1" applyFill="1" applyBorder="1" applyAlignment="1">
      <alignment horizontal="right" wrapText="1"/>
    </xf>
    <xf numFmtId="0" fontId="1" fillId="0" borderId="0" xfId="6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wrapText="1"/>
    </xf>
    <xf numFmtId="164" fontId="1" fillId="0" borderId="1" xfId="3" applyNumberFormat="1" applyFont="1" applyFill="1" applyBorder="1" applyAlignment="1">
      <alignment horizontal="right" wrapText="1"/>
    </xf>
    <xf numFmtId="14" fontId="1" fillId="0" borderId="0" xfId="0" applyNumberFormat="1" applyFont="1" applyFill="1"/>
    <xf numFmtId="0" fontId="1" fillId="0" borderId="0" xfId="3" applyFont="1" applyFill="1" applyBorder="1" applyAlignment="1">
      <alignment horizontal="left" wrapText="1"/>
    </xf>
    <xf numFmtId="0" fontId="4" fillId="0" borderId="16" xfId="6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1" fillId="0" borderId="8" xfId="6" applyNumberFormat="1" applyFont="1" applyFill="1" applyBorder="1" applyAlignment="1">
      <alignment horizontal="right" wrapText="1"/>
    </xf>
    <xf numFmtId="0" fontId="1" fillId="0" borderId="9" xfId="6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/>
    <xf numFmtId="0" fontId="1" fillId="0" borderId="15" xfId="6" applyFont="1" applyFill="1" applyBorder="1" applyAlignment="1">
      <alignment horizontal="left" wrapText="1"/>
    </xf>
    <xf numFmtId="0" fontId="1" fillId="0" borderId="0" xfId="6" applyFont="1" applyFill="1" applyBorder="1" applyAlignment="1">
      <alignment horizontal="center" wrapText="1"/>
    </xf>
    <xf numFmtId="0" fontId="1" fillId="0" borderId="1" xfId="6" applyFont="1" applyFill="1" applyBorder="1" applyAlignment="1">
      <alignment horizontal="center" wrapText="1"/>
    </xf>
    <xf numFmtId="44" fontId="1" fillId="0" borderId="1" xfId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44" fontId="1" fillId="0" borderId="0" xfId="1" applyFont="1" applyFill="1"/>
    <xf numFmtId="0" fontId="1" fillId="0" borderId="0" xfId="0" applyFont="1" applyFill="1" applyAlignment="1">
      <alignment horizontal="left"/>
    </xf>
    <xf numFmtId="8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6" borderId="2" xfId="6" applyFont="1" applyFill="1" applyBorder="1" applyAlignment="1">
      <alignment horizontal="center" vertical="center"/>
    </xf>
    <xf numFmtId="0" fontId="1" fillId="6" borderId="2" xfId="6" applyFont="1" applyFill="1" applyBorder="1" applyAlignment="1">
      <alignment horizontal="center"/>
    </xf>
    <xf numFmtId="0" fontId="10" fillId="0" borderId="0" xfId="0" applyFont="1" applyFill="1"/>
    <xf numFmtId="44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8" xfId="6" applyFont="1" applyFill="1" applyBorder="1" applyAlignment="1">
      <alignment horizontal="left" wrapText="1"/>
    </xf>
    <xf numFmtId="0" fontId="4" fillId="0" borderId="0" xfId="0" applyFont="1" applyFill="1"/>
    <xf numFmtId="0" fontId="1" fillId="0" borderId="1" xfId="6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" fontId="1" fillId="6" borderId="2" xfId="6" applyNumberFormat="1" applyFont="1" applyFill="1" applyBorder="1" applyAlignment="1">
      <alignment horizontal="center" vertical="center"/>
    </xf>
    <xf numFmtId="1" fontId="1" fillId="0" borderId="1" xfId="6" applyNumberFormat="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>
      <alignment horizontal="left" wrapText="1"/>
    </xf>
    <xf numFmtId="0" fontId="1" fillId="0" borderId="8" xfId="6" applyNumberFormat="1" applyFont="1" applyFill="1" applyBorder="1" applyAlignment="1">
      <alignment horizontal="left" wrapText="1"/>
    </xf>
    <xf numFmtId="0" fontId="1" fillId="0" borderId="0" xfId="3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8" xfId="6" applyNumberFormat="1" applyFont="1" applyFill="1" applyBorder="1" applyAlignment="1">
      <alignment horizontal="center" wrapText="1"/>
    </xf>
    <xf numFmtId="44" fontId="1" fillId="0" borderId="6" xfId="1" applyFont="1" applyFill="1" applyBorder="1"/>
    <xf numFmtId="0" fontId="1" fillId="2" borderId="2" xfId="6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/>
    </xf>
    <xf numFmtId="0" fontId="1" fillId="2" borderId="2" xfId="6" applyFont="1" applyFill="1" applyBorder="1" applyAlignment="1">
      <alignment horizontal="center"/>
    </xf>
    <xf numFmtId="0" fontId="1" fillId="0" borderId="0" xfId="0" applyFont="1"/>
    <xf numFmtId="0" fontId="1" fillId="0" borderId="1" xfId="4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1" fillId="0" borderId="1" xfId="5" applyFont="1" applyFill="1" applyBorder="1" applyAlignment="1">
      <alignment wrapText="1"/>
    </xf>
    <xf numFmtId="0" fontId="4" fillId="2" borderId="2" xfId="6" applyFont="1" applyFill="1" applyBorder="1" applyAlignment="1">
      <alignment horizontal="center"/>
    </xf>
    <xf numFmtId="164" fontId="1" fillId="0" borderId="17" xfId="6" applyNumberFormat="1" applyFont="1" applyFill="1" applyBorder="1" applyAlignment="1">
      <alignment horizontal="right" wrapText="1"/>
    </xf>
    <xf numFmtId="0" fontId="1" fillId="0" borderId="16" xfId="6" applyFont="1" applyFill="1" applyBorder="1" applyAlignment="1">
      <alignment horizontal="left" wrapText="1"/>
    </xf>
    <xf numFmtId="0" fontId="1" fillId="0" borderId="16" xfId="6" applyNumberFormat="1" applyFont="1" applyFill="1" applyBorder="1" applyAlignment="1">
      <alignment horizontal="left" wrapText="1"/>
    </xf>
    <xf numFmtId="164" fontId="1" fillId="0" borderId="6" xfId="6" applyNumberFormat="1" applyFont="1" applyFill="1" applyBorder="1" applyAlignment="1">
      <alignment horizontal="right" wrapText="1"/>
    </xf>
    <xf numFmtId="0" fontId="4" fillId="0" borderId="7" xfId="3" applyFont="1" applyFill="1" applyBorder="1" applyAlignment="1">
      <alignment horizontal="left" wrapText="1"/>
    </xf>
    <xf numFmtId="0" fontId="4" fillId="2" borderId="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/>
    </xf>
    <xf numFmtId="0" fontId="4" fillId="2" borderId="13" xfId="6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4" fillId="3" borderId="0" xfId="0" applyFont="1" applyFill="1"/>
    <xf numFmtId="0" fontId="1" fillId="0" borderId="18" xfId="6" applyFont="1" applyFill="1" applyBorder="1" applyAlignment="1">
      <alignment horizontal="left" wrapText="1"/>
    </xf>
    <xf numFmtId="0" fontId="1" fillId="0" borderId="19" xfId="6" applyFont="1" applyFill="1" applyBorder="1" applyAlignment="1">
      <alignment horizontal="left" wrapText="1"/>
    </xf>
    <xf numFmtId="0" fontId="1" fillId="0" borderId="16" xfId="3" applyFont="1" applyFill="1" applyBorder="1" applyAlignment="1">
      <alignment horizontal="left" wrapText="1"/>
    </xf>
    <xf numFmtId="0" fontId="1" fillId="0" borderId="18" xfId="3" applyFont="1" applyFill="1" applyBorder="1" applyAlignment="1">
      <alignment horizontal="left" wrapText="1"/>
    </xf>
    <xf numFmtId="0" fontId="1" fillId="0" borderId="15" xfId="3" applyFont="1" applyFill="1" applyBorder="1" applyAlignment="1">
      <alignment horizontal="left" wrapText="1"/>
    </xf>
    <xf numFmtId="0" fontId="1" fillId="0" borderId="19" xfId="3" applyFont="1" applyFill="1" applyBorder="1" applyAlignment="1">
      <alignment horizontal="left" wrapText="1"/>
    </xf>
    <xf numFmtId="0" fontId="4" fillId="0" borderId="16" xfId="6" applyFont="1" applyFill="1" applyBorder="1" applyAlignment="1">
      <alignment horizontal="left" wrapText="1"/>
    </xf>
    <xf numFmtId="0" fontId="1" fillId="0" borderId="8" xfId="6" applyFont="1" applyFill="1" applyBorder="1" applyAlignment="1">
      <alignment horizontal="center" wrapText="1"/>
    </xf>
    <xf numFmtId="0" fontId="1" fillId="0" borderId="8" xfId="3" applyNumberFormat="1" applyFont="1" applyFill="1" applyBorder="1" applyAlignment="1">
      <alignment horizontal="center" wrapText="1"/>
    </xf>
    <xf numFmtId="0" fontId="1" fillId="0" borderId="8" xfId="3" applyFont="1" applyFill="1" applyBorder="1" applyAlignment="1">
      <alignment horizontal="center" wrapText="1"/>
    </xf>
    <xf numFmtId="0" fontId="1" fillId="0" borderId="14" xfId="6" applyFont="1" applyFill="1" applyBorder="1" applyAlignment="1">
      <alignment horizontal="center" wrapText="1"/>
    </xf>
    <xf numFmtId="0" fontId="1" fillId="6" borderId="20" xfId="6" applyFon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right" wrapText="1"/>
    </xf>
    <xf numFmtId="44" fontId="1" fillId="0" borderId="0" xfId="0" applyNumberFormat="1" applyFont="1" applyFill="1" applyBorder="1"/>
    <xf numFmtId="8" fontId="1" fillId="0" borderId="0" xfId="0" applyNumberFormat="1" applyFont="1" applyFill="1" applyBorder="1"/>
    <xf numFmtId="44" fontId="1" fillId="0" borderId="0" xfId="1" applyFont="1" applyFill="1" applyBorder="1" applyAlignment="1">
      <alignment horizontal="left" wrapText="1"/>
    </xf>
    <xf numFmtId="164" fontId="1" fillId="0" borderId="6" xfId="3" applyNumberFormat="1" applyFont="1" applyFill="1" applyBorder="1" applyAlignment="1">
      <alignment horizontal="right" wrapText="1"/>
    </xf>
    <xf numFmtId="0" fontId="4" fillId="0" borderId="21" xfId="3" applyNumberFormat="1" applyFont="1" applyFill="1" applyBorder="1" applyAlignment="1">
      <alignment horizontal="left" wrapText="1"/>
    </xf>
    <xf numFmtId="0" fontId="4" fillId="0" borderId="21" xfId="6" applyNumberFormat="1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0" xfId="3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11" xfId="0" applyNumberFormat="1" applyFont="1" applyFill="1" applyBorder="1"/>
    <xf numFmtId="44" fontId="4" fillId="0" borderId="22" xfId="1" applyFont="1" applyFill="1" applyBorder="1"/>
  </cellXfs>
  <cellStyles count="7">
    <cellStyle name="Currency" xfId="1" builtinId="4"/>
    <cellStyle name="Normal" xfId="0" builtinId="0"/>
    <cellStyle name="Normal 2" xfId="2"/>
    <cellStyle name="Normal_Permit By Obj Code" xfId="3"/>
    <cellStyle name="Normal_Sheet1" xfId="4"/>
    <cellStyle name="Normal_Sheet1 2" xfId="5"/>
    <cellStyle name="Normal_Shee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93" sqref="G693"/>
    </sheetView>
  </sheetViews>
  <sheetFormatPr defaultRowHeight="12.75" x14ac:dyDescent="0.2"/>
  <cols>
    <col min="1" max="1" width="14.28515625" style="37" bestFit="1" customWidth="1"/>
    <col min="2" max="2" width="9.42578125" style="37" bestFit="1" customWidth="1"/>
    <col min="3" max="3" width="48.42578125" style="23" bestFit="1" customWidth="1"/>
    <col min="4" max="4" width="9.5703125" style="23" bestFit="1" customWidth="1"/>
    <col min="5" max="5" width="8.140625" style="58" bestFit="1" customWidth="1"/>
    <col min="6" max="6" width="9" style="23" bestFit="1" customWidth="1"/>
    <col min="7" max="7" width="10.42578125" style="23" bestFit="1" customWidth="1"/>
    <col min="8" max="8" width="8.7109375" style="43" bestFit="1" customWidth="1"/>
    <col min="9" max="9" width="54.85546875" style="23" customWidth="1"/>
    <col min="10" max="16384" width="9.140625" style="23"/>
  </cols>
  <sheetData>
    <row r="1" spans="1:9" x14ac:dyDescent="0.2">
      <c r="C1" s="43"/>
    </row>
    <row r="2" spans="1:9" x14ac:dyDescent="0.2">
      <c r="A2" s="50" t="s">
        <v>2</v>
      </c>
      <c r="B2" s="50" t="s">
        <v>1</v>
      </c>
      <c r="C2" s="51" t="s">
        <v>108</v>
      </c>
      <c r="D2" s="51" t="s">
        <v>4</v>
      </c>
      <c r="E2" s="59" t="s">
        <v>251</v>
      </c>
      <c r="F2" s="51" t="s">
        <v>272</v>
      </c>
      <c r="G2" s="100" t="s">
        <v>78</v>
      </c>
      <c r="H2" s="51" t="s">
        <v>79</v>
      </c>
      <c r="I2" s="51" t="s">
        <v>81</v>
      </c>
    </row>
    <row r="3" spans="1:9" x14ac:dyDescent="0.2">
      <c r="A3" s="15" t="s">
        <v>5</v>
      </c>
      <c r="B3" s="16">
        <v>2021</v>
      </c>
      <c r="C3" s="17" t="s">
        <v>6</v>
      </c>
      <c r="D3" s="18">
        <f>G6</f>
        <v>38</v>
      </c>
      <c r="E3" s="60">
        <v>23320</v>
      </c>
      <c r="F3" s="79">
        <v>33000259</v>
      </c>
      <c r="G3" s="26">
        <v>3</v>
      </c>
      <c r="H3" s="65">
        <v>474103</v>
      </c>
      <c r="I3" s="17" t="s">
        <v>82</v>
      </c>
    </row>
    <row r="4" spans="1:9" x14ac:dyDescent="0.2">
      <c r="A4" s="15" t="s">
        <v>5</v>
      </c>
      <c r="B4" s="16">
        <v>2021</v>
      </c>
      <c r="C4" s="17"/>
      <c r="D4" s="18"/>
      <c r="E4" s="60">
        <v>23320</v>
      </c>
      <c r="F4" s="79">
        <v>33000259</v>
      </c>
      <c r="G4" s="26">
        <v>20</v>
      </c>
      <c r="H4" s="65">
        <v>476124</v>
      </c>
      <c r="I4" s="17" t="s">
        <v>83</v>
      </c>
    </row>
    <row r="5" spans="1:9" ht="13.5" thickBot="1" x14ac:dyDescent="0.25">
      <c r="A5" s="15" t="s">
        <v>5</v>
      </c>
      <c r="B5" s="16">
        <v>2021</v>
      </c>
      <c r="C5" s="17"/>
      <c r="D5" s="18"/>
      <c r="E5" s="57">
        <v>23410</v>
      </c>
      <c r="F5" s="89">
        <v>33000262</v>
      </c>
      <c r="G5" s="81">
        <v>15</v>
      </c>
      <c r="H5" s="65">
        <v>476191</v>
      </c>
      <c r="I5" s="17" t="s">
        <v>84</v>
      </c>
    </row>
    <row r="6" spans="1:9" ht="13.5" thickTop="1" x14ac:dyDescent="0.2">
      <c r="A6" s="15"/>
      <c r="B6" s="15"/>
      <c r="C6" s="17"/>
      <c r="D6" s="18"/>
      <c r="E6" s="60"/>
      <c r="F6" s="39"/>
      <c r="G6" s="26">
        <f>SUM(G3:G5)</f>
        <v>38</v>
      </c>
      <c r="H6" s="96"/>
      <c r="I6" s="17" t="s">
        <v>6</v>
      </c>
    </row>
    <row r="7" spans="1:9" x14ac:dyDescent="0.2">
      <c r="A7" s="15"/>
      <c r="B7" s="15"/>
      <c r="C7" s="17"/>
      <c r="D7" s="18"/>
      <c r="E7" s="60"/>
      <c r="F7" s="90"/>
      <c r="G7" s="26"/>
      <c r="H7" s="96"/>
      <c r="I7" s="17"/>
    </row>
    <row r="8" spans="1:9" x14ac:dyDescent="0.2">
      <c r="A8" s="15" t="s">
        <v>5</v>
      </c>
      <c r="B8" s="16">
        <v>2021</v>
      </c>
      <c r="C8" s="17" t="s">
        <v>7</v>
      </c>
      <c r="D8" s="18">
        <f>G10</f>
        <v>18</v>
      </c>
      <c r="E8" s="57">
        <v>23320</v>
      </c>
      <c r="F8" s="79">
        <v>33000259</v>
      </c>
      <c r="G8" s="26">
        <v>3</v>
      </c>
      <c r="H8" s="65">
        <v>474103</v>
      </c>
      <c r="I8" s="17" t="s">
        <v>85</v>
      </c>
    </row>
    <row r="9" spans="1:9" ht="13.5" thickBot="1" x14ac:dyDescent="0.25">
      <c r="A9" s="15" t="s">
        <v>5</v>
      </c>
      <c r="B9" s="16">
        <v>2021</v>
      </c>
      <c r="C9" s="17"/>
      <c r="D9" s="18"/>
      <c r="E9" s="60">
        <v>23320</v>
      </c>
      <c r="F9" s="79">
        <v>33000259</v>
      </c>
      <c r="G9" s="81">
        <v>15</v>
      </c>
      <c r="H9" s="65">
        <v>476112</v>
      </c>
      <c r="I9" s="17" t="s">
        <v>86</v>
      </c>
    </row>
    <row r="10" spans="1:9" ht="13.5" thickTop="1" x14ac:dyDescent="0.2">
      <c r="A10" s="15"/>
      <c r="B10" s="15"/>
      <c r="C10" s="17"/>
      <c r="D10" s="18"/>
      <c r="E10" s="60"/>
      <c r="F10" s="39"/>
      <c r="G10" s="26">
        <f>SUM(G8:G9)</f>
        <v>18</v>
      </c>
      <c r="H10" s="96"/>
      <c r="I10" s="17" t="s">
        <v>7</v>
      </c>
    </row>
    <row r="11" spans="1:9" x14ac:dyDescent="0.2">
      <c r="A11" s="15"/>
      <c r="B11" s="15"/>
      <c r="C11" s="17"/>
      <c r="D11" s="18"/>
      <c r="E11" s="60"/>
      <c r="F11" s="90"/>
      <c r="G11" s="26"/>
      <c r="H11" s="96"/>
      <c r="I11" s="17"/>
    </row>
    <row r="12" spans="1:9" x14ac:dyDescent="0.2">
      <c r="A12" s="15" t="s">
        <v>5</v>
      </c>
      <c r="B12" s="16">
        <v>2021</v>
      </c>
      <c r="C12" s="17" t="s">
        <v>8</v>
      </c>
      <c r="D12" s="18">
        <f>G15</f>
        <v>52</v>
      </c>
      <c r="E12" s="60">
        <v>23320</v>
      </c>
      <c r="F12" s="79">
        <v>33000259</v>
      </c>
      <c r="G12" s="26">
        <v>3</v>
      </c>
      <c r="H12" s="65">
        <v>474103</v>
      </c>
      <c r="I12" s="17" t="s">
        <v>85</v>
      </c>
    </row>
    <row r="13" spans="1:9" x14ac:dyDescent="0.2">
      <c r="A13" s="15" t="s">
        <v>5</v>
      </c>
      <c r="B13" s="16">
        <v>2021</v>
      </c>
      <c r="C13" s="17"/>
      <c r="D13" s="18"/>
      <c r="E13" s="57">
        <v>23320</v>
      </c>
      <c r="F13" s="79">
        <v>33000259</v>
      </c>
      <c r="G13" s="26">
        <v>34</v>
      </c>
      <c r="H13" s="65">
        <v>476113</v>
      </c>
      <c r="I13" s="17" t="s">
        <v>87</v>
      </c>
    </row>
    <row r="14" spans="1:9" ht="13.5" thickBot="1" x14ac:dyDescent="0.25">
      <c r="A14" s="15" t="s">
        <v>5</v>
      </c>
      <c r="B14" s="16">
        <v>2021</v>
      </c>
      <c r="C14" s="17"/>
      <c r="D14" s="18"/>
      <c r="E14" s="57">
        <v>23410</v>
      </c>
      <c r="F14" s="89">
        <v>33000262</v>
      </c>
      <c r="G14" s="81">
        <v>15</v>
      </c>
      <c r="H14" s="65">
        <v>476191</v>
      </c>
      <c r="I14" s="17" t="s">
        <v>84</v>
      </c>
    </row>
    <row r="15" spans="1:9" ht="13.5" thickTop="1" x14ac:dyDescent="0.2">
      <c r="A15" s="15"/>
      <c r="B15" s="15"/>
      <c r="C15" s="17"/>
      <c r="D15" s="18"/>
      <c r="E15" s="60"/>
      <c r="F15" s="39"/>
      <c r="G15" s="26">
        <f>SUM(G12:G14)</f>
        <v>52</v>
      </c>
      <c r="H15" s="96"/>
      <c r="I15" s="17" t="s">
        <v>8</v>
      </c>
    </row>
    <row r="16" spans="1:9" x14ac:dyDescent="0.2">
      <c r="A16" s="15"/>
      <c r="B16" s="15"/>
      <c r="C16" s="17"/>
      <c r="D16" s="18"/>
      <c r="E16" s="60"/>
      <c r="F16" s="90"/>
      <c r="G16" s="26"/>
      <c r="H16" s="96"/>
      <c r="I16" s="17"/>
    </row>
    <row r="17" spans="1:9" x14ac:dyDescent="0.2">
      <c r="A17" s="15" t="s">
        <v>5</v>
      </c>
      <c r="B17" s="16">
        <v>2021</v>
      </c>
      <c r="C17" s="17" t="s">
        <v>9</v>
      </c>
      <c r="D17" s="18">
        <f>G20</f>
        <v>31</v>
      </c>
      <c r="E17" s="57">
        <v>23320</v>
      </c>
      <c r="F17" s="79"/>
      <c r="G17" s="26">
        <v>3</v>
      </c>
      <c r="H17" s="65">
        <v>474103</v>
      </c>
      <c r="I17" s="17" t="s">
        <v>85</v>
      </c>
    </row>
    <row r="18" spans="1:9" x14ac:dyDescent="0.2">
      <c r="A18" s="15" t="s">
        <v>5</v>
      </c>
      <c r="B18" s="16">
        <v>2021</v>
      </c>
      <c r="C18" s="17"/>
      <c r="D18" s="18"/>
      <c r="E18" s="57">
        <v>23320</v>
      </c>
      <c r="F18" s="79"/>
      <c r="G18" s="26">
        <v>13</v>
      </c>
      <c r="H18" s="65">
        <v>476122</v>
      </c>
      <c r="I18" s="17" t="s">
        <v>83</v>
      </c>
    </row>
    <row r="19" spans="1:9" ht="13.5" thickBot="1" x14ac:dyDescent="0.25">
      <c r="A19" s="15" t="s">
        <v>5</v>
      </c>
      <c r="B19" s="16">
        <v>2021</v>
      </c>
      <c r="C19" s="17"/>
      <c r="D19" s="18"/>
      <c r="E19" s="57">
        <v>23410</v>
      </c>
      <c r="F19" s="89"/>
      <c r="G19" s="81">
        <v>15</v>
      </c>
      <c r="H19" s="65">
        <v>476191</v>
      </c>
      <c r="I19" s="17" t="s">
        <v>84</v>
      </c>
    </row>
    <row r="20" spans="1:9" ht="13.5" thickTop="1" x14ac:dyDescent="0.2">
      <c r="A20" s="15"/>
      <c r="B20" s="15"/>
      <c r="C20" s="17"/>
      <c r="D20" s="18"/>
      <c r="E20" s="60"/>
      <c r="F20" s="39"/>
      <c r="G20" s="26">
        <f>SUM(G17:G19)</f>
        <v>31</v>
      </c>
      <c r="H20" s="96"/>
      <c r="I20" s="17" t="s">
        <v>9</v>
      </c>
    </row>
    <row r="21" spans="1:9" x14ac:dyDescent="0.2">
      <c r="A21" s="15"/>
      <c r="B21" s="15"/>
      <c r="C21" s="17"/>
      <c r="D21" s="18"/>
      <c r="E21" s="60"/>
      <c r="F21" s="90"/>
      <c r="G21" s="26"/>
      <c r="H21" s="96"/>
      <c r="I21" s="17"/>
    </row>
    <row r="22" spans="1:9" x14ac:dyDescent="0.2">
      <c r="A22" s="15" t="s">
        <v>5</v>
      </c>
      <c r="B22" s="16">
        <v>2021</v>
      </c>
      <c r="C22" s="17" t="s">
        <v>10</v>
      </c>
      <c r="D22" s="18">
        <f>G24</f>
        <v>18</v>
      </c>
      <c r="E22" s="57">
        <v>23320</v>
      </c>
      <c r="F22" s="79"/>
      <c r="G22" s="26">
        <v>3</v>
      </c>
      <c r="H22" s="65">
        <v>474103</v>
      </c>
      <c r="I22" s="17" t="s">
        <v>85</v>
      </c>
    </row>
    <row r="23" spans="1:9" ht="13.5" thickBot="1" x14ac:dyDescent="0.25">
      <c r="A23" s="15" t="s">
        <v>5</v>
      </c>
      <c r="B23" s="16">
        <v>2021</v>
      </c>
      <c r="C23" s="17"/>
      <c r="D23" s="18"/>
      <c r="E23" s="57">
        <v>23320</v>
      </c>
      <c r="F23" s="89"/>
      <c r="G23" s="81">
        <v>15</v>
      </c>
      <c r="H23" s="65">
        <v>476116</v>
      </c>
      <c r="I23" s="17" t="s">
        <v>133</v>
      </c>
    </row>
    <row r="24" spans="1:9" ht="13.5" thickTop="1" x14ac:dyDescent="0.2">
      <c r="A24" s="15"/>
      <c r="B24" s="16"/>
      <c r="C24" s="17"/>
      <c r="D24" s="18"/>
      <c r="E24" s="60"/>
      <c r="F24" s="39"/>
      <c r="G24" s="26">
        <f>SUM(G22:G23)</f>
        <v>18</v>
      </c>
      <c r="H24" s="96"/>
      <c r="I24" s="17" t="s">
        <v>10</v>
      </c>
    </row>
    <row r="25" spans="1:9" x14ac:dyDescent="0.2">
      <c r="A25" s="15"/>
      <c r="B25" s="16"/>
      <c r="C25" s="17"/>
      <c r="D25" s="18"/>
      <c r="E25" s="60"/>
      <c r="F25" s="90"/>
      <c r="G25" s="26"/>
      <c r="H25" s="96"/>
      <c r="I25" s="17"/>
    </row>
    <row r="26" spans="1:9" x14ac:dyDescent="0.2">
      <c r="A26" s="15" t="s">
        <v>5</v>
      </c>
      <c r="B26" s="16">
        <v>2021</v>
      </c>
      <c r="C26" s="17" t="s">
        <v>11</v>
      </c>
      <c r="D26" s="18">
        <f>G29</f>
        <v>10</v>
      </c>
      <c r="E26" s="57">
        <v>23320</v>
      </c>
      <c r="F26" s="79"/>
      <c r="G26" s="26">
        <v>3</v>
      </c>
      <c r="H26" s="65">
        <v>474103</v>
      </c>
      <c r="I26" s="17" t="s">
        <v>85</v>
      </c>
    </row>
    <row r="27" spans="1:9" x14ac:dyDescent="0.2">
      <c r="A27" s="15" t="s">
        <v>5</v>
      </c>
      <c r="B27" s="16">
        <v>2021</v>
      </c>
      <c r="C27" s="17"/>
      <c r="D27" s="18"/>
      <c r="E27" s="57">
        <v>23410</v>
      </c>
      <c r="F27" s="79"/>
      <c r="G27" s="26">
        <v>1</v>
      </c>
      <c r="H27" s="65">
        <v>476194</v>
      </c>
      <c r="I27" s="17" t="s">
        <v>84</v>
      </c>
    </row>
    <row r="28" spans="1:9" ht="13.5" thickBot="1" x14ac:dyDescent="0.25">
      <c r="A28" s="15" t="s">
        <v>5</v>
      </c>
      <c r="B28" s="16">
        <v>2021</v>
      </c>
      <c r="C28" s="17"/>
      <c r="D28" s="18"/>
      <c r="E28" s="57">
        <v>23320</v>
      </c>
      <c r="F28" s="89"/>
      <c r="G28" s="81">
        <v>6</v>
      </c>
      <c r="H28" s="65">
        <v>476204</v>
      </c>
      <c r="I28" s="17" t="s">
        <v>83</v>
      </c>
    </row>
    <row r="29" spans="1:9" ht="13.5" thickTop="1" x14ac:dyDescent="0.2">
      <c r="A29" s="15"/>
      <c r="B29" s="16"/>
      <c r="C29" s="17"/>
      <c r="D29" s="18"/>
      <c r="E29" s="60"/>
      <c r="F29" s="39"/>
      <c r="G29" s="26">
        <f>SUM(G26:G28)</f>
        <v>10</v>
      </c>
      <c r="H29" s="96"/>
      <c r="I29" s="17" t="s">
        <v>11</v>
      </c>
    </row>
    <row r="30" spans="1:9" x14ac:dyDescent="0.2">
      <c r="A30" s="15"/>
      <c r="B30" s="16"/>
      <c r="C30" s="17"/>
      <c r="D30" s="18"/>
      <c r="E30" s="60"/>
      <c r="F30" s="90"/>
      <c r="G30" s="26"/>
      <c r="H30" s="96"/>
      <c r="I30" s="17"/>
    </row>
    <row r="31" spans="1:9" x14ac:dyDescent="0.2">
      <c r="A31" s="15" t="s">
        <v>5</v>
      </c>
      <c r="B31" s="16">
        <v>2021</v>
      </c>
      <c r="C31" s="17" t="s">
        <v>12</v>
      </c>
      <c r="D31" s="18">
        <v>5</v>
      </c>
      <c r="E31" s="57">
        <v>23320</v>
      </c>
      <c r="F31" s="79"/>
      <c r="G31" s="26">
        <v>5</v>
      </c>
      <c r="H31" s="65">
        <v>476202</v>
      </c>
      <c r="I31" s="17" t="s">
        <v>88</v>
      </c>
    </row>
    <row r="32" spans="1:9" x14ac:dyDescent="0.2">
      <c r="A32" s="15"/>
      <c r="B32" s="16"/>
      <c r="C32" s="17" t="s">
        <v>249</v>
      </c>
      <c r="D32" s="18"/>
      <c r="E32" s="60"/>
      <c r="F32" s="79"/>
      <c r="G32" s="26"/>
      <c r="H32" s="96"/>
      <c r="I32" s="17"/>
    </row>
    <row r="33" spans="1:9" x14ac:dyDescent="0.2">
      <c r="A33" s="15" t="s">
        <v>5</v>
      </c>
      <c r="B33" s="16">
        <v>2021</v>
      </c>
      <c r="C33" s="17" t="s">
        <v>247</v>
      </c>
      <c r="D33" s="18">
        <v>5</v>
      </c>
      <c r="E33" s="57">
        <v>23320</v>
      </c>
      <c r="F33" s="79"/>
      <c r="G33" s="26">
        <v>5</v>
      </c>
      <c r="H33" s="65">
        <v>476202</v>
      </c>
      <c r="I33" s="17" t="s">
        <v>248</v>
      </c>
    </row>
    <row r="34" spans="1:9" x14ac:dyDescent="0.2">
      <c r="A34" s="15"/>
      <c r="B34" s="16"/>
      <c r="C34" s="17" t="s">
        <v>249</v>
      </c>
      <c r="D34" s="18"/>
      <c r="E34" s="60"/>
      <c r="F34" s="79"/>
      <c r="G34" s="26"/>
      <c r="H34" s="96"/>
      <c r="I34" s="17"/>
    </row>
    <row r="35" spans="1:9" x14ac:dyDescent="0.2">
      <c r="A35" s="15" t="s">
        <v>5</v>
      </c>
      <c r="B35" s="16">
        <v>2021</v>
      </c>
      <c r="C35" s="17" t="s">
        <v>13</v>
      </c>
      <c r="D35" s="18">
        <f>G38</f>
        <v>26</v>
      </c>
      <c r="E35" s="57">
        <v>23320</v>
      </c>
      <c r="F35" s="79"/>
      <c r="G35" s="26">
        <v>3</v>
      </c>
      <c r="H35" s="65">
        <v>474103</v>
      </c>
      <c r="I35" s="17" t="s">
        <v>85</v>
      </c>
    </row>
    <row r="36" spans="1:9" x14ac:dyDescent="0.2">
      <c r="A36" s="15" t="s">
        <v>5</v>
      </c>
      <c r="B36" s="16">
        <v>2021</v>
      </c>
      <c r="C36" s="17"/>
      <c r="D36" s="18"/>
      <c r="E36" s="57">
        <v>23320</v>
      </c>
      <c r="F36" s="79"/>
      <c r="G36" s="26">
        <v>17</v>
      </c>
      <c r="H36" s="65">
        <v>476152</v>
      </c>
      <c r="I36" s="17" t="s">
        <v>89</v>
      </c>
    </row>
    <row r="37" spans="1:9" ht="13.5" thickBot="1" x14ac:dyDescent="0.25">
      <c r="A37" s="15" t="s">
        <v>5</v>
      </c>
      <c r="B37" s="16">
        <v>2021</v>
      </c>
      <c r="C37" s="17"/>
      <c r="D37" s="18"/>
      <c r="E37" s="57">
        <v>23320</v>
      </c>
      <c r="F37" s="89"/>
      <c r="G37" s="81">
        <v>6</v>
      </c>
      <c r="H37" s="65">
        <v>476159</v>
      </c>
      <c r="I37" s="17" t="s">
        <v>106</v>
      </c>
    </row>
    <row r="38" spans="1:9" ht="13.5" thickTop="1" x14ac:dyDescent="0.2">
      <c r="A38" s="15"/>
      <c r="B38" s="16"/>
      <c r="C38" s="17"/>
      <c r="D38" s="18"/>
      <c r="E38" s="60"/>
      <c r="F38" s="39"/>
      <c r="G38" s="26">
        <f>SUM(G35:G37)</f>
        <v>26</v>
      </c>
      <c r="H38" s="96"/>
      <c r="I38" s="17" t="s">
        <v>13</v>
      </c>
    </row>
    <row r="39" spans="1:9" x14ac:dyDescent="0.2">
      <c r="A39" s="15"/>
      <c r="B39" s="16"/>
      <c r="C39" s="17"/>
      <c r="D39" s="18"/>
      <c r="E39" s="60"/>
      <c r="F39" s="90"/>
      <c r="G39" s="26"/>
      <c r="H39" s="96"/>
      <c r="I39" s="17"/>
    </row>
    <row r="40" spans="1:9" x14ac:dyDescent="0.2">
      <c r="A40" s="15" t="s">
        <v>5</v>
      </c>
      <c r="B40" s="16">
        <v>2021</v>
      </c>
      <c r="C40" s="17" t="s">
        <v>14</v>
      </c>
      <c r="D40" s="18">
        <f>G43</f>
        <v>43</v>
      </c>
      <c r="E40" s="57">
        <v>23320</v>
      </c>
      <c r="F40" s="79"/>
      <c r="G40" s="26">
        <v>3</v>
      </c>
      <c r="H40" s="65">
        <v>474103</v>
      </c>
      <c r="I40" s="17" t="s">
        <v>85</v>
      </c>
    </row>
    <row r="41" spans="1:9" x14ac:dyDescent="0.2">
      <c r="A41" s="15" t="s">
        <v>5</v>
      </c>
      <c r="B41" s="16">
        <v>2021</v>
      </c>
      <c r="C41" s="17"/>
      <c r="D41" s="18"/>
      <c r="E41" s="57">
        <v>23320</v>
      </c>
      <c r="F41" s="79"/>
      <c r="G41" s="26">
        <v>34</v>
      </c>
      <c r="H41" s="65">
        <v>476138</v>
      </c>
      <c r="I41" s="17" t="s">
        <v>89</v>
      </c>
    </row>
    <row r="42" spans="1:9" ht="13.5" thickBot="1" x14ac:dyDescent="0.25">
      <c r="A42" s="15" t="s">
        <v>5</v>
      </c>
      <c r="B42" s="16">
        <v>2021</v>
      </c>
      <c r="C42" s="17"/>
      <c r="D42" s="18"/>
      <c r="E42" s="57">
        <v>23320</v>
      </c>
      <c r="F42" s="89"/>
      <c r="G42" s="81">
        <v>6</v>
      </c>
      <c r="H42" s="65">
        <v>476159</v>
      </c>
      <c r="I42" s="17" t="s">
        <v>106</v>
      </c>
    </row>
    <row r="43" spans="1:9" ht="13.5" thickTop="1" x14ac:dyDescent="0.2">
      <c r="A43" s="15"/>
      <c r="B43" s="16"/>
      <c r="C43" s="17"/>
      <c r="D43" s="18"/>
      <c r="E43" s="60"/>
      <c r="F43" s="39"/>
      <c r="G43" s="26">
        <f>SUM(G40:G42)</f>
        <v>43</v>
      </c>
      <c r="H43" s="96"/>
      <c r="I43" s="17" t="s">
        <v>14</v>
      </c>
    </row>
    <row r="44" spans="1:9" x14ac:dyDescent="0.2">
      <c r="A44" s="15"/>
      <c r="B44" s="16"/>
      <c r="C44" s="17"/>
      <c r="D44" s="18"/>
      <c r="E44" s="60"/>
      <c r="F44" s="90"/>
      <c r="G44" s="26"/>
      <c r="H44" s="96"/>
      <c r="I44" s="17"/>
    </row>
    <row r="45" spans="1:9" x14ac:dyDescent="0.2">
      <c r="A45" s="15" t="s">
        <v>5</v>
      </c>
      <c r="B45" s="16">
        <v>2021</v>
      </c>
      <c r="C45" s="17" t="s">
        <v>230</v>
      </c>
      <c r="D45" s="18">
        <f>G48</f>
        <v>616</v>
      </c>
      <c r="E45" s="57">
        <v>23320</v>
      </c>
      <c r="F45" s="79"/>
      <c r="G45" s="26">
        <v>3</v>
      </c>
      <c r="H45" s="65">
        <v>474103</v>
      </c>
      <c r="I45" s="17" t="s">
        <v>85</v>
      </c>
    </row>
    <row r="46" spans="1:9" x14ac:dyDescent="0.2">
      <c r="A46" s="15" t="s">
        <v>5</v>
      </c>
      <c r="B46" s="16">
        <v>2021</v>
      </c>
      <c r="C46" s="17"/>
      <c r="D46" s="18"/>
      <c r="E46" s="57">
        <v>23320</v>
      </c>
      <c r="F46" s="79"/>
      <c r="G46" s="26">
        <v>313</v>
      </c>
      <c r="H46" s="65">
        <v>476217</v>
      </c>
      <c r="I46" s="17" t="s">
        <v>91</v>
      </c>
    </row>
    <row r="47" spans="1:9" ht="13.5" thickBot="1" x14ac:dyDescent="0.25">
      <c r="A47" s="15" t="s">
        <v>5</v>
      </c>
      <c r="B47" s="16">
        <v>2021</v>
      </c>
      <c r="C47" s="17"/>
      <c r="D47" s="18"/>
      <c r="E47" s="57">
        <v>23410</v>
      </c>
      <c r="F47" s="89"/>
      <c r="G47" s="81">
        <v>300</v>
      </c>
      <c r="H47" s="65">
        <v>476227</v>
      </c>
      <c r="I47" s="17" t="s">
        <v>92</v>
      </c>
    </row>
    <row r="48" spans="1:9" ht="13.5" thickTop="1" x14ac:dyDescent="0.2">
      <c r="A48" s="15"/>
      <c r="B48" s="16"/>
      <c r="C48" s="17"/>
      <c r="D48" s="18"/>
      <c r="E48" s="60"/>
      <c r="F48" s="39"/>
      <c r="G48" s="26">
        <f>SUM(G45:G47)</f>
        <v>616</v>
      </c>
      <c r="H48" s="96"/>
      <c r="I48" s="17" t="s">
        <v>15</v>
      </c>
    </row>
    <row r="49" spans="1:9" x14ac:dyDescent="0.2">
      <c r="A49" s="15"/>
      <c r="B49" s="16"/>
      <c r="C49" s="17"/>
      <c r="D49" s="18"/>
      <c r="E49" s="60"/>
      <c r="F49" s="90"/>
      <c r="G49" s="26"/>
      <c r="H49" s="96"/>
      <c r="I49" s="17"/>
    </row>
    <row r="50" spans="1:9" x14ac:dyDescent="0.2">
      <c r="A50" s="15" t="s">
        <v>5</v>
      </c>
      <c r="B50" s="16">
        <v>2021</v>
      </c>
      <c r="C50" s="17" t="s">
        <v>16</v>
      </c>
      <c r="D50" s="18">
        <f>G53</f>
        <v>710</v>
      </c>
      <c r="E50" s="57">
        <v>23320</v>
      </c>
      <c r="F50" s="79"/>
      <c r="G50" s="26">
        <v>3</v>
      </c>
      <c r="H50" s="65">
        <v>474103</v>
      </c>
      <c r="I50" s="17" t="s">
        <v>85</v>
      </c>
    </row>
    <row r="51" spans="1:9" x14ac:dyDescent="0.2">
      <c r="A51" s="15" t="s">
        <v>5</v>
      </c>
      <c r="B51" s="16">
        <v>2021</v>
      </c>
      <c r="C51" s="17"/>
      <c r="D51" s="18"/>
      <c r="E51" s="57">
        <v>23320</v>
      </c>
      <c r="F51" s="79"/>
      <c r="G51" s="26">
        <v>407</v>
      </c>
      <c r="H51" s="65">
        <v>476218</v>
      </c>
      <c r="I51" s="17" t="s">
        <v>91</v>
      </c>
    </row>
    <row r="52" spans="1:9" ht="13.5" thickBot="1" x14ac:dyDescent="0.25">
      <c r="A52" s="15" t="s">
        <v>5</v>
      </c>
      <c r="B52" s="16">
        <v>2021</v>
      </c>
      <c r="C52" s="17"/>
      <c r="D52" s="18"/>
      <c r="E52" s="57">
        <v>23410</v>
      </c>
      <c r="F52" s="89"/>
      <c r="G52" s="81">
        <v>300</v>
      </c>
      <c r="H52" s="65">
        <v>476227</v>
      </c>
      <c r="I52" s="17" t="s">
        <v>92</v>
      </c>
    </row>
    <row r="53" spans="1:9" ht="13.5" thickTop="1" x14ac:dyDescent="0.2">
      <c r="A53" s="15"/>
      <c r="B53" s="16"/>
      <c r="C53" s="17"/>
      <c r="D53" s="18"/>
      <c r="E53" s="60"/>
      <c r="F53" s="39"/>
      <c r="G53" s="26">
        <f>SUM(G50:G52)</f>
        <v>710</v>
      </c>
      <c r="H53" s="96"/>
      <c r="I53" s="17" t="s">
        <v>16</v>
      </c>
    </row>
    <row r="54" spans="1:9" x14ac:dyDescent="0.2">
      <c r="A54" s="15"/>
      <c r="B54" s="16"/>
      <c r="C54" s="17"/>
      <c r="D54" s="18"/>
      <c r="E54" s="60"/>
      <c r="F54" s="90"/>
      <c r="G54" s="26"/>
      <c r="H54" s="96"/>
      <c r="I54" s="17"/>
    </row>
    <row r="55" spans="1:9" x14ac:dyDescent="0.2">
      <c r="A55" s="15" t="s">
        <v>5</v>
      </c>
      <c r="B55" s="16">
        <v>2021</v>
      </c>
      <c r="C55" s="17" t="s">
        <v>17</v>
      </c>
      <c r="D55" s="18">
        <f>G58</f>
        <v>616</v>
      </c>
      <c r="E55" s="57">
        <v>23320</v>
      </c>
      <c r="F55" s="79"/>
      <c r="G55" s="26">
        <v>3</v>
      </c>
      <c r="H55" s="65">
        <v>474103</v>
      </c>
      <c r="I55" s="17" t="s">
        <v>85</v>
      </c>
    </row>
    <row r="56" spans="1:9" x14ac:dyDescent="0.2">
      <c r="A56" s="15" t="s">
        <v>5</v>
      </c>
      <c r="B56" s="16">
        <v>2021</v>
      </c>
      <c r="C56" s="17"/>
      <c r="D56" s="18"/>
      <c r="E56" s="57">
        <v>23320</v>
      </c>
      <c r="F56" s="79"/>
      <c r="G56" s="26">
        <v>313</v>
      </c>
      <c r="H56" s="65">
        <v>476219</v>
      </c>
      <c r="I56" s="17" t="s">
        <v>91</v>
      </c>
    </row>
    <row r="57" spans="1:9" ht="13.5" thickBot="1" x14ac:dyDescent="0.25">
      <c r="A57" s="15" t="s">
        <v>5</v>
      </c>
      <c r="B57" s="16">
        <v>2021</v>
      </c>
      <c r="C57" s="17"/>
      <c r="D57" s="18"/>
      <c r="E57" s="57">
        <v>23410</v>
      </c>
      <c r="F57" s="89"/>
      <c r="G57" s="81">
        <v>300</v>
      </c>
      <c r="H57" s="65">
        <v>476227</v>
      </c>
      <c r="I57" s="17" t="s">
        <v>92</v>
      </c>
    </row>
    <row r="58" spans="1:9" ht="13.5" thickTop="1" x14ac:dyDescent="0.2">
      <c r="A58" s="15"/>
      <c r="B58" s="16"/>
      <c r="C58" s="17"/>
      <c r="D58" s="18"/>
      <c r="E58" s="60"/>
      <c r="F58" s="39"/>
      <c r="G58" s="26">
        <f>SUM(G55:G57)</f>
        <v>616</v>
      </c>
      <c r="H58" s="96"/>
      <c r="I58" s="17" t="s">
        <v>17</v>
      </c>
    </row>
    <row r="59" spans="1:9" x14ac:dyDescent="0.2">
      <c r="A59" s="15"/>
      <c r="B59" s="16"/>
      <c r="C59" s="17"/>
      <c r="D59" s="18"/>
      <c r="E59" s="60"/>
      <c r="F59" s="90"/>
      <c r="G59" s="26"/>
      <c r="H59" s="96"/>
      <c r="I59" s="17"/>
    </row>
    <row r="60" spans="1:9" x14ac:dyDescent="0.2">
      <c r="A60" s="15" t="s">
        <v>5</v>
      </c>
      <c r="B60" s="16">
        <v>2021</v>
      </c>
      <c r="C60" s="17" t="s">
        <v>229</v>
      </c>
      <c r="D60" s="18">
        <f>G62</f>
        <v>260</v>
      </c>
      <c r="E60" s="57">
        <v>23320</v>
      </c>
      <c r="F60" s="79"/>
      <c r="G60" s="26">
        <v>3</v>
      </c>
      <c r="H60" s="65">
        <v>474103</v>
      </c>
      <c r="I60" s="17" t="s">
        <v>85</v>
      </c>
    </row>
    <row r="61" spans="1:9" ht="13.5" thickBot="1" x14ac:dyDescent="0.25">
      <c r="A61" s="15" t="s">
        <v>5</v>
      </c>
      <c r="B61" s="16">
        <v>2021</v>
      </c>
      <c r="C61" s="17"/>
      <c r="D61" s="18"/>
      <c r="E61" s="57">
        <v>23320</v>
      </c>
      <c r="F61" s="89"/>
      <c r="G61" s="81">
        <v>257</v>
      </c>
      <c r="H61" s="65">
        <v>476212</v>
      </c>
      <c r="I61" s="17" t="s">
        <v>93</v>
      </c>
    </row>
    <row r="62" spans="1:9" ht="13.5" thickTop="1" x14ac:dyDescent="0.2">
      <c r="A62" s="15"/>
      <c r="B62" s="16"/>
      <c r="C62" s="17"/>
      <c r="D62" s="18"/>
      <c r="E62" s="60"/>
      <c r="F62" s="39"/>
      <c r="G62" s="26">
        <f>SUM(G60:G61)</f>
        <v>260</v>
      </c>
      <c r="H62" s="96"/>
      <c r="I62" s="17" t="s">
        <v>18</v>
      </c>
    </row>
    <row r="63" spans="1:9" x14ac:dyDescent="0.2">
      <c r="A63" s="15"/>
      <c r="B63" s="16"/>
      <c r="C63" s="17"/>
      <c r="D63" s="18"/>
      <c r="E63" s="60"/>
      <c r="F63" s="90"/>
      <c r="G63" s="26"/>
      <c r="H63" s="96"/>
      <c r="I63" s="17"/>
    </row>
    <row r="64" spans="1:9" x14ac:dyDescent="0.2">
      <c r="A64" s="15" t="s">
        <v>5</v>
      </c>
      <c r="B64" s="16">
        <v>2021</v>
      </c>
      <c r="C64" s="17" t="s">
        <v>19</v>
      </c>
      <c r="D64" s="18">
        <f>G66</f>
        <v>355</v>
      </c>
      <c r="E64" s="57">
        <v>23320</v>
      </c>
      <c r="F64" s="79"/>
      <c r="G64" s="26">
        <v>3</v>
      </c>
      <c r="H64" s="65">
        <v>474103</v>
      </c>
      <c r="I64" s="17" t="s">
        <v>85</v>
      </c>
    </row>
    <row r="65" spans="1:9" ht="13.5" thickBot="1" x14ac:dyDescent="0.25">
      <c r="A65" s="15" t="s">
        <v>5</v>
      </c>
      <c r="B65" s="16">
        <v>2021</v>
      </c>
      <c r="C65" s="17"/>
      <c r="D65" s="18"/>
      <c r="E65" s="57">
        <v>23320</v>
      </c>
      <c r="F65" s="89"/>
      <c r="G65" s="81">
        <v>352</v>
      </c>
      <c r="H65" s="65">
        <v>476213</v>
      </c>
      <c r="I65" s="17" t="s">
        <v>93</v>
      </c>
    </row>
    <row r="66" spans="1:9" ht="13.5" thickTop="1" x14ac:dyDescent="0.2">
      <c r="A66" s="15"/>
      <c r="B66" s="16"/>
      <c r="C66" s="17"/>
      <c r="D66" s="18"/>
      <c r="E66" s="60"/>
      <c r="F66" s="39"/>
      <c r="G66" s="26">
        <f>SUM(G64:G65)</f>
        <v>355</v>
      </c>
      <c r="H66" s="96"/>
      <c r="I66" s="17" t="s">
        <v>19</v>
      </c>
    </row>
    <row r="67" spans="1:9" x14ac:dyDescent="0.2">
      <c r="A67" s="15"/>
      <c r="B67" s="16"/>
      <c r="C67" s="17"/>
      <c r="D67" s="18"/>
      <c r="E67" s="60"/>
      <c r="F67" s="90"/>
      <c r="G67" s="26"/>
      <c r="H67" s="96"/>
      <c r="I67" s="17"/>
    </row>
    <row r="68" spans="1:9" x14ac:dyDescent="0.2">
      <c r="A68" s="15" t="s">
        <v>5</v>
      </c>
      <c r="B68" s="16">
        <v>2021</v>
      </c>
      <c r="C68" s="17" t="s">
        <v>20</v>
      </c>
      <c r="D68" s="18">
        <f>G70</f>
        <v>260</v>
      </c>
      <c r="E68" s="57">
        <v>23320</v>
      </c>
      <c r="F68" s="79"/>
      <c r="G68" s="26">
        <v>3</v>
      </c>
      <c r="H68" s="65">
        <v>474103</v>
      </c>
      <c r="I68" s="17" t="s">
        <v>85</v>
      </c>
    </row>
    <row r="69" spans="1:9" ht="13.5" thickBot="1" x14ac:dyDescent="0.25">
      <c r="A69" s="15" t="s">
        <v>5</v>
      </c>
      <c r="B69" s="16">
        <v>2021</v>
      </c>
      <c r="C69" s="17"/>
      <c r="D69" s="18"/>
      <c r="E69" s="57">
        <v>23320</v>
      </c>
      <c r="F69" s="89"/>
      <c r="G69" s="81">
        <v>257</v>
      </c>
      <c r="H69" s="65">
        <v>476214</v>
      </c>
      <c r="I69" s="17" t="s">
        <v>93</v>
      </c>
    </row>
    <row r="70" spans="1:9" ht="13.5" thickTop="1" x14ac:dyDescent="0.2">
      <c r="A70" s="15"/>
      <c r="B70" s="16"/>
      <c r="C70" s="17"/>
      <c r="D70" s="18"/>
      <c r="E70" s="60"/>
      <c r="F70" s="39"/>
      <c r="G70" s="26">
        <f>SUM(G68:G69)</f>
        <v>260</v>
      </c>
      <c r="H70" s="96"/>
      <c r="I70" s="17" t="s">
        <v>20</v>
      </c>
    </row>
    <row r="71" spans="1:9" x14ac:dyDescent="0.2">
      <c r="A71" s="15"/>
      <c r="B71" s="16"/>
      <c r="C71" s="17"/>
      <c r="D71" s="18"/>
      <c r="E71" s="60"/>
      <c r="F71" s="90"/>
      <c r="G71" s="26"/>
      <c r="H71" s="96"/>
      <c r="I71" s="17"/>
    </row>
    <row r="72" spans="1:9" x14ac:dyDescent="0.2">
      <c r="A72" s="15" t="s">
        <v>5</v>
      </c>
      <c r="B72" s="16">
        <v>2021</v>
      </c>
      <c r="C72" s="17" t="s">
        <v>228</v>
      </c>
      <c r="D72" s="18">
        <f>G75</f>
        <v>859</v>
      </c>
      <c r="E72" s="57">
        <v>23320</v>
      </c>
      <c r="F72" s="79"/>
      <c r="G72" s="26">
        <v>3</v>
      </c>
      <c r="H72" s="65">
        <v>474103</v>
      </c>
      <c r="I72" s="17" t="s">
        <v>85</v>
      </c>
    </row>
    <row r="73" spans="1:9" x14ac:dyDescent="0.2">
      <c r="A73" s="15" t="s">
        <v>5</v>
      </c>
      <c r="B73" s="16">
        <v>2021</v>
      </c>
      <c r="C73" s="17"/>
      <c r="D73" s="18"/>
      <c r="E73" s="57">
        <v>23320</v>
      </c>
      <c r="F73" s="79"/>
      <c r="G73" s="26">
        <v>556</v>
      </c>
      <c r="H73" s="65">
        <v>476222</v>
      </c>
      <c r="I73" s="17" t="s">
        <v>94</v>
      </c>
    </row>
    <row r="74" spans="1:9" ht="13.5" thickBot="1" x14ac:dyDescent="0.25">
      <c r="A74" s="15" t="s">
        <v>5</v>
      </c>
      <c r="B74" s="16">
        <v>2021</v>
      </c>
      <c r="C74" s="17"/>
      <c r="D74" s="18"/>
      <c r="E74" s="57">
        <v>23410</v>
      </c>
      <c r="F74" s="79"/>
      <c r="G74" s="81">
        <v>300</v>
      </c>
      <c r="H74" s="65">
        <v>476227</v>
      </c>
      <c r="I74" s="17" t="s">
        <v>92</v>
      </c>
    </row>
    <row r="75" spans="1:9" ht="13.5" thickTop="1" x14ac:dyDescent="0.2">
      <c r="A75" s="15"/>
      <c r="B75" s="16"/>
      <c r="C75" s="17"/>
      <c r="D75" s="18"/>
      <c r="E75" s="60"/>
      <c r="F75" s="39"/>
      <c r="G75" s="26">
        <f>SUM(G72:G74)</f>
        <v>859</v>
      </c>
      <c r="H75" s="96"/>
      <c r="I75" s="17" t="s">
        <v>21</v>
      </c>
    </row>
    <row r="76" spans="1:9" x14ac:dyDescent="0.2">
      <c r="A76" s="15"/>
      <c r="B76" s="16"/>
      <c r="C76" s="17"/>
      <c r="D76" s="18"/>
      <c r="E76" s="60"/>
      <c r="F76" s="79"/>
      <c r="G76" s="26"/>
      <c r="H76" s="96"/>
      <c r="I76" s="17"/>
    </row>
    <row r="77" spans="1:9" x14ac:dyDescent="0.2">
      <c r="A77" s="15" t="s">
        <v>5</v>
      </c>
      <c r="B77" s="16">
        <v>2021</v>
      </c>
      <c r="C77" s="17" t="s">
        <v>22</v>
      </c>
      <c r="D77" s="18">
        <f>G80</f>
        <v>1008</v>
      </c>
      <c r="E77" s="57">
        <v>23320</v>
      </c>
      <c r="F77" s="79"/>
      <c r="G77" s="26">
        <v>3</v>
      </c>
      <c r="H77" s="65">
        <v>474103</v>
      </c>
      <c r="I77" s="17" t="s">
        <v>85</v>
      </c>
    </row>
    <row r="78" spans="1:9" x14ac:dyDescent="0.2">
      <c r="A78" s="15" t="s">
        <v>5</v>
      </c>
      <c r="B78" s="16">
        <v>2021</v>
      </c>
      <c r="C78" s="17"/>
      <c r="D78" s="18"/>
      <c r="E78" s="57">
        <v>23320</v>
      </c>
      <c r="F78" s="79"/>
      <c r="G78" s="26">
        <v>705</v>
      </c>
      <c r="H78" s="65">
        <v>476223</v>
      </c>
      <c r="I78" s="17" t="s">
        <v>94</v>
      </c>
    </row>
    <row r="79" spans="1:9" ht="13.5" thickBot="1" x14ac:dyDescent="0.25">
      <c r="A79" s="15" t="s">
        <v>5</v>
      </c>
      <c r="B79" s="16">
        <v>2021</v>
      </c>
      <c r="C79" s="17"/>
      <c r="D79" s="18"/>
      <c r="E79" s="57">
        <v>23410</v>
      </c>
      <c r="F79" s="79"/>
      <c r="G79" s="81">
        <v>300</v>
      </c>
      <c r="H79" s="65">
        <v>476227</v>
      </c>
      <c r="I79" s="17" t="s">
        <v>92</v>
      </c>
    </row>
    <row r="80" spans="1:9" ht="13.5" thickTop="1" x14ac:dyDescent="0.2">
      <c r="A80" s="15"/>
      <c r="B80" s="16"/>
      <c r="C80" s="17"/>
      <c r="D80" s="18"/>
      <c r="E80" s="60"/>
      <c r="F80" s="39"/>
      <c r="G80" s="26">
        <f>SUM(G77:G79)</f>
        <v>1008</v>
      </c>
      <c r="H80" s="96"/>
      <c r="I80" s="17" t="s">
        <v>22</v>
      </c>
    </row>
    <row r="81" spans="1:9" x14ac:dyDescent="0.2">
      <c r="A81" s="15"/>
      <c r="B81" s="16"/>
      <c r="C81" s="17"/>
      <c r="D81" s="18"/>
      <c r="E81" s="60"/>
      <c r="F81" s="79"/>
      <c r="G81" s="26"/>
      <c r="H81" s="96"/>
      <c r="I81" s="17"/>
    </row>
    <row r="82" spans="1:9" x14ac:dyDescent="0.2">
      <c r="A82" s="15" t="s">
        <v>5</v>
      </c>
      <c r="B82" s="16">
        <v>2021</v>
      </c>
      <c r="C82" s="17" t="s">
        <v>23</v>
      </c>
      <c r="D82" s="18">
        <f>G85</f>
        <v>859</v>
      </c>
      <c r="E82" s="57">
        <v>23320</v>
      </c>
      <c r="F82" s="79"/>
      <c r="G82" s="26">
        <v>3</v>
      </c>
      <c r="H82" s="65">
        <v>474103</v>
      </c>
      <c r="I82" s="17" t="s">
        <v>85</v>
      </c>
    </row>
    <row r="83" spans="1:9" x14ac:dyDescent="0.2">
      <c r="A83" s="15" t="s">
        <v>5</v>
      </c>
      <c r="B83" s="16">
        <v>2021</v>
      </c>
      <c r="C83" s="17"/>
      <c r="D83" s="18"/>
      <c r="E83" s="57">
        <v>23320</v>
      </c>
      <c r="F83" s="79"/>
      <c r="G83" s="26">
        <v>556</v>
      </c>
      <c r="H83" s="65">
        <v>476224</v>
      </c>
      <c r="I83" s="17" t="s">
        <v>94</v>
      </c>
    </row>
    <row r="84" spans="1:9" ht="13.5" thickBot="1" x14ac:dyDescent="0.25">
      <c r="A84" s="15" t="s">
        <v>5</v>
      </c>
      <c r="B84" s="16">
        <v>2021</v>
      </c>
      <c r="C84" s="17"/>
      <c r="D84" s="18"/>
      <c r="E84" s="57">
        <v>23410</v>
      </c>
      <c r="F84" s="79"/>
      <c r="G84" s="81">
        <v>300</v>
      </c>
      <c r="H84" s="65">
        <v>476227</v>
      </c>
      <c r="I84" s="17" t="s">
        <v>92</v>
      </c>
    </row>
    <row r="85" spans="1:9" ht="13.5" thickTop="1" x14ac:dyDescent="0.2">
      <c r="A85" s="15"/>
      <c r="B85" s="16"/>
      <c r="C85" s="17"/>
      <c r="D85" s="18"/>
      <c r="E85" s="60"/>
      <c r="F85" s="39"/>
      <c r="G85" s="26">
        <f>SUM(G82:G84)</f>
        <v>859</v>
      </c>
      <c r="H85" s="96"/>
      <c r="I85" s="17" t="s">
        <v>23</v>
      </c>
    </row>
    <row r="86" spans="1:9" x14ac:dyDescent="0.2">
      <c r="A86" s="15"/>
      <c r="B86" s="16"/>
      <c r="C86" s="17"/>
      <c r="D86" s="18"/>
      <c r="E86" s="60"/>
      <c r="F86" s="79"/>
      <c r="G86" s="26"/>
      <c r="H86" s="96"/>
      <c r="I86" s="17"/>
    </row>
    <row r="87" spans="1:9" x14ac:dyDescent="0.2">
      <c r="A87" s="15" t="s">
        <v>5</v>
      </c>
      <c r="B87" s="16">
        <v>2021</v>
      </c>
      <c r="C87" s="17" t="s">
        <v>268</v>
      </c>
      <c r="D87" s="18">
        <f>G90</f>
        <v>44</v>
      </c>
      <c r="E87" s="57">
        <v>23320</v>
      </c>
      <c r="F87" s="79"/>
      <c r="G87" s="26">
        <v>3</v>
      </c>
      <c r="H87" s="65">
        <v>474103</v>
      </c>
      <c r="I87" s="17" t="s">
        <v>85</v>
      </c>
    </row>
    <row r="88" spans="1:9" x14ac:dyDescent="0.2">
      <c r="A88" s="15"/>
      <c r="B88" s="16"/>
      <c r="C88" s="17" t="s">
        <v>269</v>
      </c>
      <c r="D88" s="18">
        <f>+SUM(G87+G89)</f>
        <v>37</v>
      </c>
      <c r="E88" s="60">
        <v>23320</v>
      </c>
      <c r="F88" s="89"/>
      <c r="G88" s="26">
        <v>7</v>
      </c>
      <c r="H88" s="96">
        <v>476297</v>
      </c>
      <c r="I88" s="17" t="s">
        <v>267</v>
      </c>
    </row>
    <row r="89" spans="1:9" ht="13.5" thickBot="1" x14ac:dyDescent="0.25">
      <c r="A89" s="15" t="s">
        <v>5</v>
      </c>
      <c r="B89" s="16">
        <v>2021</v>
      </c>
      <c r="C89" s="17"/>
      <c r="D89" s="18"/>
      <c r="E89" s="57">
        <v>23320</v>
      </c>
      <c r="F89" s="89"/>
      <c r="G89" s="81">
        <v>34</v>
      </c>
      <c r="H89" s="65">
        <v>476132</v>
      </c>
      <c r="I89" s="17" t="s">
        <v>89</v>
      </c>
    </row>
    <row r="90" spans="1:9" ht="13.5" thickTop="1" x14ac:dyDescent="0.2">
      <c r="A90" s="15"/>
      <c r="B90" s="16"/>
      <c r="C90" s="17"/>
      <c r="D90" s="18"/>
      <c r="E90" s="60"/>
      <c r="F90" s="39"/>
      <c r="G90" s="26">
        <f>SUM(G87:G89)</f>
        <v>44</v>
      </c>
      <c r="H90" s="96"/>
      <c r="I90" s="17" t="s">
        <v>24</v>
      </c>
    </row>
    <row r="91" spans="1:9" x14ac:dyDescent="0.2">
      <c r="A91" s="15"/>
      <c r="B91" s="16"/>
      <c r="C91" s="17"/>
      <c r="D91" s="18"/>
      <c r="E91" s="60"/>
      <c r="F91" s="90"/>
      <c r="G91" s="26"/>
      <c r="H91" s="96"/>
      <c r="I91" s="17"/>
    </row>
    <row r="92" spans="1:9" x14ac:dyDescent="0.2">
      <c r="A92" s="15" t="s">
        <v>5</v>
      </c>
      <c r="B92" s="16">
        <v>2021</v>
      </c>
      <c r="C92" s="17" t="s">
        <v>25</v>
      </c>
      <c r="D92" s="18">
        <f>G94</f>
        <v>20</v>
      </c>
      <c r="E92" s="57">
        <v>23320</v>
      </c>
      <c r="F92" s="79"/>
      <c r="G92" s="26">
        <v>3</v>
      </c>
      <c r="H92" s="65">
        <v>474103</v>
      </c>
      <c r="I92" s="17" t="s">
        <v>85</v>
      </c>
    </row>
    <row r="93" spans="1:9" ht="13.5" thickBot="1" x14ac:dyDescent="0.25">
      <c r="A93" s="15" t="s">
        <v>5</v>
      </c>
      <c r="B93" s="16">
        <v>2021</v>
      </c>
      <c r="C93" s="17"/>
      <c r="D93" s="18"/>
      <c r="E93" s="57">
        <v>23320</v>
      </c>
      <c r="F93" s="89"/>
      <c r="G93" s="81">
        <v>17</v>
      </c>
      <c r="H93" s="65">
        <v>476153</v>
      </c>
      <c r="I93" s="17" t="s">
        <v>89</v>
      </c>
    </row>
    <row r="94" spans="1:9" ht="13.5" thickTop="1" x14ac:dyDescent="0.2">
      <c r="A94" s="15"/>
      <c r="B94" s="16"/>
      <c r="C94" s="17"/>
      <c r="D94" s="18"/>
      <c r="E94" s="60"/>
      <c r="F94" s="39"/>
      <c r="G94" s="26">
        <f>SUM(G92:G93)</f>
        <v>20</v>
      </c>
      <c r="H94" s="96"/>
      <c r="I94" s="17" t="s">
        <v>25</v>
      </c>
    </row>
    <row r="95" spans="1:9" x14ac:dyDescent="0.2">
      <c r="A95" s="15"/>
      <c r="B95" s="16"/>
      <c r="C95" s="17"/>
      <c r="D95" s="18"/>
      <c r="E95" s="60"/>
      <c r="F95" s="90"/>
      <c r="G95" s="26"/>
      <c r="H95" s="96"/>
      <c r="I95" s="17"/>
    </row>
    <row r="96" spans="1:9" x14ac:dyDescent="0.2">
      <c r="A96" s="15" t="s">
        <v>5</v>
      </c>
      <c r="B96" s="16">
        <v>2021</v>
      </c>
      <c r="C96" s="17" t="s">
        <v>131</v>
      </c>
      <c r="D96" s="18">
        <f>G98</f>
        <v>14</v>
      </c>
      <c r="E96" s="57">
        <v>23320</v>
      </c>
      <c r="F96" s="79"/>
      <c r="G96" s="26">
        <v>3</v>
      </c>
      <c r="H96" s="65">
        <v>474103</v>
      </c>
      <c r="I96" s="17" t="s">
        <v>85</v>
      </c>
    </row>
    <row r="97" spans="1:9" ht="13.5" thickBot="1" x14ac:dyDescent="0.25">
      <c r="A97" s="15" t="s">
        <v>5</v>
      </c>
      <c r="B97" s="16">
        <v>2021</v>
      </c>
      <c r="C97" s="17"/>
      <c r="D97" s="18"/>
      <c r="E97" s="57">
        <v>23320</v>
      </c>
      <c r="F97" s="89"/>
      <c r="G97" s="81">
        <v>11</v>
      </c>
      <c r="H97" s="96">
        <v>476270</v>
      </c>
      <c r="I97" s="17" t="s">
        <v>89</v>
      </c>
    </row>
    <row r="98" spans="1:9" ht="13.5" thickTop="1" x14ac:dyDescent="0.2">
      <c r="A98" s="15"/>
      <c r="B98" s="16"/>
      <c r="C98" s="17"/>
      <c r="D98" s="18"/>
      <c r="E98" s="60"/>
      <c r="F98" s="39"/>
      <c r="G98" s="26">
        <f>SUM(G96:G97)</f>
        <v>14</v>
      </c>
      <c r="H98" s="96"/>
      <c r="I98" s="17" t="s">
        <v>131</v>
      </c>
    </row>
    <row r="99" spans="1:9" x14ac:dyDescent="0.2">
      <c r="A99" s="15"/>
      <c r="B99" s="16"/>
      <c r="C99" s="17"/>
      <c r="D99" s="18"/>
      <c r="E99" s="60"/>
      <c r="F99" s="90"/>
      <c r="G99" s="26"/>
      <c r="H99" s="96"/>
      <c r="I99" s="17"/>
    </row>
    <row r="100" spans="1:9" x14ac:dyDescent="0.2">
      <c r="A100" s="15" t="s">
        <v>5</v>
      </c>
      <c r="B100" s="16">
        <v>2021</v>
      </c>
      <c r="C100" s="17" t="s">
        <v>263</v>
      </c>
      <c r="D100" s="18">
        <f>G102</f>
        <v>88</v>
      </c>
      <c r="E100" s="57">
        <v>23320</v>
      </c>
      <c r="F100" s="79"/>
      <c r="G100" s="26">
        <v>3</v>
      </c>
      <c r="H100" s="65">
        <v>474103</v>
      </c>
      <c r="I100" s="17" t="s">
        <v>85</v>
      </c>
    </row>
    <row r="101" spans="1:9" ht="13.5" thickBot="1" x14ac:dyDescent="0.25">
      <c r="A101" s="15" t="s">
        <v>5</v>
      </c>
      <c r="B101" s="16">
        <v>2021</v>
      </c>
      <c r="C101" s="17"/>
      <c r="D101" s="18"/>
      <c r="E101" s="57">
        <v>23320</v>
      </c>
      <c r="F101" s="89"/>
      <c r="G101" s="81">
        <v>85</v>
      </c>
      <c r="H101" s="65">
        <v>476146</v>
      </c>
      <c r="I101" s="17" t="s">
        <v>89</v>
      </c>
    </row>
    <row r="102" spans="1:9" ht="13.5" thickTop="1" x14ac:dyDescent="0.2">
      <c r="A102" s="15"/>
      <c r="B102" s="16"/>
      <c r="C102" s="17"/>
      <c r="D102" s="18"/>
      <c r="E102" s="60"/>
      <c r="F102" s="39"/>
      <c r="G102" s="26">
        <f>SUM(G100:G101)</f>
        <v>88</v>
      </c>
      <c r="H102" s="96"/>
      <c r="I102" s="17" t="s">
        <v>263</v>
      </c>
    </row>
    <row r="103" spans="1:9" x14ac:dyDescent="0.2">
      <c r="A103" s="15"/>
      <c r="B103" s="16"/>
      <c r="C103" s="17"/>
      <c r="D103" s="18"/>
      <c r="E103" s="60"/>
      <c r="F103" s="39"/>
      <c r="G103" s="26"/>
      <c r="H103" s="96"/>
      <c r="I103" s="17"/>
    </row>
    <row r="104" spans="1:9" x14ac:dyDescent="0.2">
      <c r="A104" s="15" t="s">
        <v>5</v>
      </c>
      <c r="B104" s="16">
        <v>2021</v>
      </c>
      <c r="C104" s="17" t="s">
        <v>275</v>
      </c>
      <c r="D104" s="18">
        <f>G106</f>
        <v>173</v>
      </c>
      <c r="E104" s="57">
        <v>23320</v>
      </c>
      <c r="F104" s="79"/>
      <c r="G104" s="26">
        <v>3</v>
      </c>
      <c r="H104" s="65">
        <v>474103</v>
      </c>
      <c r="I104" s="17" t="s">
        <v>85</v>
      </c>
    </row>
    <row r="105" spans="1:9" ht="13.5" thickBot="1" x14ac:dyDescent="0.25">
      <c r="A105" s="15" t="s">
        <v>5</v>
      </c>
      <c r="B105" s="16">
        <v>2021</v>
      </c>
      <c r="C105" s="17"/>
      <c r="D105" s="18"/>
      <c r="E105" s="57">
        <v>23320</v>
      </c>
      <c r="F105" s="89"/>
      <c r="G105" s="81">
        <v>170</v>
      </c>
      <c r="H105" s="96">
        <v>476149</v>
      </c>
      <c r="I105" s="17" t="s">
        <v>89</v>
      </c>
    </row>
    <row r="106" spans="1:9" ht="13.5" thickTop="1" x14ac:dyDescent="0.2">
      <c r="A106" s="15"/>
      <c r="B106" s="16"/>
      <c r="C106" s="17"/>
      <c r="D106" s="18"/>
      <c r="E106" s="60"/>
      <c r="F106" s="39"/>
      <c r="G106" s="26">
        <f>SUM(G104:G105)</f>
        <v>173</v>
      </c>
      <c r="H106" s="96"/>
      <c r="I106" s="17" t="s">
        <v>266</v>
      </c>
    </row>
    <row r="107" spans="1:9" x14ac:dyDescent="0.2">
      <c r="A107" s="15"/>
      <c r="B107" s="16"/>
      <c r="C107" s="17"/>
      <c r="D107" s="18"/>
      <c r="E107" s="60"/>
      <c r="F107" s="39"/>
      <c r="G107" s="26"/>
      <c r="H107" s="96"/>
      <c r="I107" s="17"/>
    </row>
    <row r="108" spans="1:9" ht="25.5" x14ac:dyDescent="0.2">
      <c r="A108" s="15" t="s">
        <v>5</v>
      </c>
      <c r="B108" s="16">
        <v>2021</v>
      </c>
      <c r="C108" s="17" t="s">
        <v>278</v>
      </c>
      <c r="D108" s="18">
        <f>G110</f>
        <v>128</v>
      </c>
      <c r="E108" s="57">
        <v>23320</v>
      </c>
      <c r="F108" s="79"/>
      <c r="G108" s="26">
        <v>3</v>
      </c>
      <c r="H108" s="65">
        <v>474103</v>
      </c>
      <c r="I108" s="17" t="s">
        <v>85</v>
      </c>
    </row>
    <row r="109" spans="1:9" ht="13.5" thickBot="1" x14ac:dyDescent="0.25">
      <c r="A109" s="15" t="s">
        <v>5</v>
      </c>
      <c r="B109" s="16">
        <v>2021</v>
      </c>
      <c r="C109" s="17"/>
      <c r="D109" s="18"/>
      <c r="E109" s="57">
        <v>23320</v>
      </c>
      <c r="F109" s="89"/>
      <c r="G109" s="81">
        <v>125</v>
      </c>
      <c r="H109" s="96">
        <v>476210</v>
      </c>
      <c r="I109" s="17" t="s">
        <v>89</v>
      </c>
    </row>
    <row r="110" spans="1:9" ht="13.5" thickTop="1" x14ac:dyDescent="0.2">
      <c r="A110" s="15"/>
      <c r="B110" s="16"/>
      <c r="C110" s="17"/>
      <c r="D110" s="18"/>
      <c r="E110" s="60"/>
      <c r="F110" s="39"/>
      <c r="G110" s="26">
        <f>SUM(G108:G109)</f>
        <v>128</v>
      </c>
      <c r="H110" s="96"/>
      <c r="I110" s="24" t="s">
        <v>273</v>
      </c>
    </row>
    <row r="111" spans="1:9" x14ac:dyDescent="0.2">
      <c r="A111" s="15"/>
      <c r="B111" s="16"/>
      <c r="C111" s="17"/>
      <c r="D111" s="18"/>
      <c r="E111" s="60"/>
      <c r="F111" s="39"/>
      <c r="G111" s="26"/>
      <c r="H111" s="96"/>
      <c r="I111" s="17"/>
    </row>
    <row r="112" spans="1:9" x14ac:dyDescent="0.2">
      <c r="A112" s="15" t="s">
        <v>5</v>
      </c>
      <c r="B112" s="16">
        <v>2021</v>
      </c>
      <c r="C112" s="17" t="s">
        <v>26</v>
      </c>
      <c r="D112" s="18">
        <f>G115</f>
        <v>189</v>
      </c>
      <c r="E112" s="57">
        <v>23320</v>
      </c>
      <c r="F112" s="79"/>
      <c r="G112" s="26">
        <v>3</v>
      </c>
      <c r="H112" s="65">
        <v>474103</v>
      </c>
      <c r="I112" s="17" t="s">
        <v>85</v>
      </c>
    </row>
    <row r="113" spans="1:9" x14ac:dyDescent="0.2">
      <c r="A113" s="15" t="s">
        <v>5</v>
      </c>
      <c r="B113" s="16">
        <v>2021</v>
      </c>
      <c r="C113" s="17"/>
      <c r="D113" s="18"/>
      <c r="E113" s="57">
        <v>23320</v>
      </c>
      <c r="F113" s="79"/>
      <c r="G113" s="26">
        <v>10</v>
      </c>
      <c r="H113" s="65">
        <v>476143</v>
      </c>
      <c r="I113" s="17" t="s">
        <v>106</v>
      </c>
    </row>
    <row r="114" spans="1:9" ht="13.5" thickBot="1" x14ac:dyDescent="0.25">
      <c r="A114" s="15" t="s">
        <v>5</v>
      </c>
      <c r="B114" s="16">
        <v>2021</v>
      </c>
      <c r="C114" s="17"/>
      <c r="D114" s="18"/>
      <c r="E114" s="57">
        <v>23320</v>
      </c>
      <c r="F114" s="89"/>
      <c r="G114" s="81">
        <v>176</v>
      </c>
      <c r="H114" s="65">
        <v>476144</v>
      </c>
      <c r="I114" s="17" t="s">
        <v>89</v>
      </c>
    </row>
    <row r="115" spans="1:9" ht="13.5" thickTop="1" x14ac:dyDescent="0.2">
      <c r="A115" s="15"/>
      <c r="B115" s="16"/>
      <c r="C115" s="17"/>
      <c r="D115" s="18"/>
      <c r="E115" s="60"/>
      <c r="F115" s="39"/>
      <c r="G115" s="26">
        <f>SUM(G112:G114)</f>
        <v>189</v>
      </c>
      <c r="H115" s="96"/>
      <c r="I115" s="17" t="s">
        <v>26</v>
      </c>
    </row>
    <row r="116" spans="1:9" x14ac:dyDescent="0.2">
      <c r="A116" s="15"/>
      <c r="B116" s="16"/>
      <c r="C116" s="17"/>
      <c r="D116" s="18"/>
      <c r="E116" s="60"/>
      <c r="F116" s="90"/>
      <c r="G116" s="26"/>
      <c r="H116" s="96"/>
      <c r="I116" s="17"/>
    </row>
    <row r="117" spans="1:9" x14ac:dyDescent="0.2">
      <c r="A117" s="15" t="s">
        <v>5</v>
      </c>
      <c r="B117" s="16">
        <v>2021</v>
      </c>
      <c r="C117" s="17" t="s">
        <v>27</v>
      </c>
      <c r="D117" s="18">
        <f>G120</f>
        <v>48</v>
      </c>
      <c r="E117" s="57">
        <v>23320</v>
      </c>
      <c r="F117" s="79"/>
      <c r="G117" s="26">
        <v>3</v>
      </c>
      <c r="H117" s="65">
        <v>474103</v>
      </c>
      <c r="I117" s="17" t="s">
        <v>85</v>
      </c>
    </row>
    <row r="118" spans="1:9" x14ac:dyDescent="0.2">
      <c r="A118" s="15" t="s">
        <v>5</v>
      </c>
      <c r="B118" s="16">
        <v>2021</v>
      </c>
      <c r="C118" s="17"/>
      <c r="D118" s="18"/>
      <c r="E118" s="57">
        <v>23320</v>
      </c>
      <c r="F118" s="79"/>
      <c r="G118" s="26">
        <v>10</v>
      </c>
      <c r="H118" s="65">
        <v>476143</v>
      </c>
      <c r="I118" s="17" t="s">
        <v>106</v>
      </c>
    </row>
    <row r="119" spans="1:9" ht="13.5" thickBot="1" x14ac:dyDescent="0.25">
      <c r="A119" s="15" t="s">
        <v>5</v>
      </c>
      <c r="B119" s="16">
        <v>2021</v>
      </c>
      <c r="C119" s="17"/>
      <c r="D119" s="18"/>
      <c r="E119" s="57">
        <v>23320</v>
      </c>
      <c r="F119" s="89"/>
      <c r="G119" s="81">
        <v>35</v>
      </c>
      <c r="H119" s="65">
        <v>476154</v>
      </c>
      <c r="I119" s="17" t="s">
        <v>89</v>
      </c>
    </row>
    <row r="120" spans="1:9" ht="13.5" thickTop="1" x14ac:dyDescent="0.2">
      <c r="A120" s="15"/>
      <c r="B120" s="16"/>
      <c r="C120" s="17"/>
      <c r="D120" s="18"/>
      <c r="E120" s="60"/>
      <c r="F120" s="39"/>
      <c r="G120" s="26">
        <f>SUM(G117:G119)</f>
        <v>48</v>
      </c>
      <c r="H120" s="96"/>
      <c r="I120" s="17" t="s">
        <v>27</v>
      </c>
    </row>
    <row r="121" spans="1:9" x14ac:dyDescent="0.2">
      <c r="A121" s="15"/>
      <c r="B121" s="16"/>
      <c r="C121" s="17"/>
      <c r="D121" s="18"/>
      <c r="E121" s="60"/>
      <c r="F121" s="90"/>
      <c r="G121" s="26"/>
      <c r="H121" s="96"/>
      <c r="I121" s="17"/>
    </row>
    <row r="122" spans="1:9" x14ac:dyDescent="0.2">
      <c r="A122" s="15" t="s">
        <v>5</v>
      </c>
      <c r="B122" s="16">
        <v>2021</v>
      </c>
      <c r="C122" s="17" t="s">
        <v>28</v>
      </c>
      <c r="D122" s="18">
        <f>G125</f>
        <v>33</v>
      </c>
      <c r="E122" s="57">
        <v>23320</v>
      </c>
      <c r="F122" s="79"/>
      <c r="G122" s="26">
        <v>3</v>
      </c>
      <c r="H122" s="65">
        <v>474103</v>
      </c>
      <c r="I122" s="17" t="s">
        <v>85</v>
      </c>
    </row>
    <row r="123" spans="1:9" x14ac:dyDescent="0.2">
      <c r="A123" s="15"/>
      <c r="B123" s="16"/>
      <c r="C123" s="17"/>
      <c r="D123" s="18"/>
      <c r="E123" s="60">
        <v>23320</v>
      </c>
      <c r="F123" s="89"/>
      <c r="G123" s="26">
        <v>7</v>
      </c>
      <c r="H123" s="96">
        <v>476129</v>
      </c>
      <c r="I123" s="17" t="s">
        <v>245</v>
      </c>
    </row>
    <row r="124" spans="1:9" ht="13.5" thickBot="1" x14ac:dyDescent="0.25">
      <c r="A124" s="15" t="s">
        <v>5</v>
      </c>
      <c r="B124" s="16">
        <v>2021</v>
      </c>
      <c r="C124" s="17"/>
      <c r="D124" s="18"/>
      <c r="E124" s="57">
        <v>23320</v>
      </c>
      <c r="F124" s="89"/>
      <c r="G124" s="81">
        <v>23</v>
      </c>
      <c r="H124" s="65">
        <v>476253</v>
      </c>
      <c r="I124" s="17" t="s">
        <v>95</v>
      </c>
    </row>
    <row r="125" spans="1:9" ht="13.5" thickTop="1" x14ac:dyDescent="0.2">
      <c r="A125" s="15"/>
      <c r="B125" s="16"/>
      <c r="C125" s="17"/>
      <c r="D125" s="18"/>
      <c r="E125" s="60"/>
      <c r="F125" s="39"/>
      <c r="G125" s="26">
        <f>SUM(G122:G124)</f>
        <v>33</v>
      </c>
      <c r="H125" s="96"/>
      <c r="I125" s="17" t="s">
        <v>28</v>
      </c>
    </row>
    <row r="126" spans="1:9" x14ac:dyDescent="0.2">
      <c r="A126" s="15"/>
      <c r="B126" s="16"/>
      <c r="C126" s="17"/>
      <c r="D126" s="18"/>
      <c r="E126" s="60"/>
      <c r="F126" s="90"/>
      <c r="G126" s="26"/>
      <c r="H126" s="96"/>
      <c r="I126" s="17"/>
    </row>
    <row r="127" spans="1:9" x14ac:dyDescent="0.2">
      <c r="A127" s="15" t="s">
        <v>5</v>
      </c>
      <c r="B127" s="16">
        <v>2021</v>
      </c>
      <c r="C127" s="17" t="s">
        <v>29</v>
      </c>
      <c r="D127" s="18">
        <f>G129</f>
        <v>30</v>
      </c>
      <c r="E127" s="57">
        <v>23320</v>
      </c>
      <c r="F127" s="79"/>
      <c r="G127" s="26">
        <v>3</v>
      </c>
      <c r="H127" s="65">
        <v>474103</v>
      </c>
      <c r="I127" s="17" t="s">
        <v>85</v>
      </c>
    </row>
    <row r="128" spans="1:9" ht="13.5" thickBot="1" x14ac:dyDescent="0.25">
      <c r="A128" s="15" t="s">
        <v>5</v>
      </c>
      <c r="B128" s="16">
        <v>2021</v>
      </c>
      <c r="C128" s="17"/>
      <c r="D128" s="18"/>
      <c r="E128" s="57">
        <v>23320</v>
      </c>
      <c r="F128" s="79"/>
      <c r="G128" s="81">
        <v>27</v>
      </c>
      <c r="H128" s="65">
        <v>476135</v>
      </c>
      <c r="I128" s="17" t="s">
        <v>89</v>
      </c>
    </row>
    <row r="129" spans="1:9" ht="13.5" thickTop="1" x14ac:dyDescent="0.2">
      <c r="A129" s="15"/>
      <c r="B129" s="16"/>
      <c r="C129" s="17"/>
      <c r="D129" s="18"/>
      <c r="E129" s="60"/>
      <c r="F129" s="39"/>
      <c r="G129" s="26">
        <f>SUM(G127:G128)</f>
        <v>30</v>
      </c>
      <c r="H129" s="96"/>
      <c r="I129" s="17" t="s">
        <v>29</v>
      </c>
    </row>
    <row r="130" spans="1:9" x14ac:dyDescent="0.2">
      <c r="A130" s="15"/>
      <c r="B130" s="16"/>
      <c r="C130" s="17"/>
      <c r="D130" s="18"/>
      <c r="E130" s="60"/>
      <c r="F130" s="79"/>
      <c r="G130" s="26"/>
      <c r="H130" s="96"/>
      <c r="I130" s="17"/>
    </row>
    <row r="131" spans="1:9" x14ac:dyDescent="0.2">
      <c r="A131" s="15" t="s">
        <v>5</v>
      </c>
      <c r="B131" s="16">
        <v>2021</v>
      </c>
      <c r="C131" s="17" t="s">
        <v>30</v>
      </c>
      <c r="D131" s="18">
        <f>G133</f>
        <v>16.5</v>
      </c>
      <c r="E131" s="57">
        <v>23320</v>
      </c>
      <c r="F131" s="79"/>
      <c r="G131" s="26">
        <v>3</v>
      </c>
      <c r="H131" s="65">
        <v>474103</v>
      </c>
      <c r="I131" s="17" t="s">
        <v>85</v>
      </c>
    </row>
    <row r="132" spans="1:9" ht="13.5" thickBot="1" x14ac:dyDescent="0.25">
      <c r="A132" s="15" t="s">
        <v>5</v>
      </c>
      <c r="B132" s="16">
        <v>2021</v>
      </c>
      <c r="C132" s="17"/>
      <c r="D132" s="18"/>
      <c r="E132" s="57">
        <v>23320</v>
      </c>
      <c r="F132" s="79"/>
      <c r="G132" s="81">
        <v>13.5</v>
      </c>
      <c r="H132" s="65">
        <v>476155</v>
      </c>
      <c r="I132" s="17" t="s">
        <v>89</v>
      </c>
    </row>
    <row r="133" spans="1:9" ht="13.5" thickTop="1" x14ac:dyDescent="0.2">
      <c r="A133" s="15"/>
      <c r="B133" s="16"/>
      <c r="C133" s="17"/>
      <c r="D133" s="18"/>
      <c r="E133" s="60"/>
      <c r="F133" s="39"/>
      <c r="G133" s="26">
        <f>SUM(G131:G132)</f>
        <v>16.5</v>
      </c>
      <c r="H133" s="96"/>
      <c r="I133" s="17" t="s">
        <v>30</v>
      </c>
    </row>
    <row r="134" spans="1:9" x14ac:dyDescent="0.2">
      <c r="A134" s="15"/>
      <c r="B134" s="16"/>
      <c r="C134" s="17"/>
      <c r="D134" s="18"/>
      <c r="E134" s="60"/>
      <c r="F134" s="79"/>
      <c r="G134" s="26"/>
      <c r="H134" s="96"/>
      <c r="I134" s="17"/>
    </row>
    <row r="135" spans="1:9" x14ac:dyDescent="0.2">
      <c r="A135" s="15" t="s">
        <v>5</v>
      </c>
      <c r="B135" s="16">
        <v>2021</v>
      </c>
      <c r="C135" s="17" t="s">
        <v>31</v>
      </c>
      <c r="D135" s="18">
        <f>G138</f>
        <v>33</v>
      </c>
      <c r="E135" s="57">
        <v>23320</v>
      </c>
      <c r="F135" s="79"/>
      <c r="G135" s="26">
        <v>3</v>
      </c>
      <c r="H135" s="65">
        <v>474103</v>
      </c>
      <c r="I135" s="17" t="s">
        <v>85</v>
      </c>
    </row>
    <row r="136" spans="1:9" x14ac:dyDescent="0.2">
      <c r="A136" s="15"/>
      <c r="B136" s="16"/>
      <c r="C136" s="17"/>
      <c r="D136" s="18"/>
      <c r="E136" s="60">
        <v>23320</v>
      </c>
      <c r="F136" s="79"/>
      <c r="G136" s="26">
        <v>7</v>
      </c>
      <c r="H136" s="96">
        <v>476129</v>
      </c>
      <c r="I136" s="17" t="s">
        <v>245</v>
      </c>
    </row>
    <row r="137" spans="1:9" ht="13.5" thickBot="1" x14ac:dyDescent="0.25">
      <c r="A137" s="15" t="s">
        <v>5</v>
      </c>
      <c r="B137" s="16">
        <v>2021</v>
      </c>
      <c r="C137" s="17"/>
      <c r="D137" s="18"/>
      <c r="E137" s="57">
        <v>23320</v>
      </c>
      <c r="F137" s="79"/>
      <c r="G137" s="81">
        <v>23</v>
      </c>
      <c r="H137" s="65">
        <v>476252</v>
      </c>
      <c r="I137" s="17" t="s">
        <v>96</v>
      </c>
    </row>
    <row r="138" spans="1:9" ht="13.5" thickTop="1" x14ac:dyDescent="0.2">
      <c r="A138" s="15"/>
      <c r="B138" s="16"/>
      <c r="C138" s="17"/>
      <c r="D138" s="18"/>
      <c r="E138" s="60"/>
      <c r="F138" s="39"/>
      <c r="G138" s="26">
        <f>SUM(G135:G137)</f>
        <v>33</v>
      </c>
      <c r="H138" s="96"/>
      <c r="I138" s="17" t="s">
        <v>31</v>
      </c>
    </row>
    <row r="139" spans="1:9" x14ac:dyDescent="0.2">
      <c r="A139" s="15"/>
      <c r="B139" s="16"/>
      <c r="C139" s="17"/>
      <c r="D139" s="18"/>
      <c r="E139" s="60"/>
      <c r="F139" s="79"/>
      <c r="G139" s="26"/>
      <c r="H139" s="96"/>
      <c r="I139" s="17"/>
    </row>
    <row r="140" spans="1:9" x14ac:dyDescent="0.2">
      <c r="A140" s="15" t="s">
        <v>5</v>
      </c>
      <c r="B140" s="16">
        <v>2021</v>
      </c>
      <c r="C140" s="17" t="s">
        <v>244</v>
      </c>
      <c r="D140" s="18">
        <f>G142</f>
        <v>221</v>
      </c>
      <c r="E140" s="57">
        <v>23320</v>
      </c>
      <c r="F140" s="79"/>
      <c r="G140" s="26">
        <v>3</v>
      </c>
      <c r="H140" s="65">
        <v>474103</v>
      </c>
      <c r="I140" s="17" t="s">
        <v>85</v>
      </c>
    </row>
    <row r="141" spans="1:9" ht="13.5" thickBot="1" x14ac:dyDescent="0.25">
      <c r="A141" s="15" t="s">
        <v>5</v>
      </c>
      <c r="B141" s="16">
        <v>2021</v>
      </c>
      <c r="C141" s="17"/>
      <c r="D141" s="18"/>
      <c r="E141" s="57">
        <v>23320</v>
      </c>
      <c r="F141" s="79"/>
      <c r="G141" s="81">
        <v>218</v>
      </c>
      <c r="H141" s="65">
        <v>476246</v>
      </c>
      <c r="I141" s="17" t="s">
        <v>97</v>
      </c>
    </row>
    <row r="142" spans="1:9" ht="13.5" thickTop="1" x14ac:dyDescent="0.2">
      <c r="A142" s="15"/>
      <c r="B142" s="16"/>
      <c r="C142" s="17"/>
      <c r="D142" s="18"/>
      <c r="E142" s="60"/>
      <c r="F142" s="39"/>
      <c r="G142" s="26">
        <f>SUM(G140:G141)</f>
        <v>221</v>
      </c>
      <c r="H142" s="96"/>
      <c r="I142" s="17" t="s">
        <v>32</v>
      </c>
    </row>
    <row r="143" spans="1:9" x14ac:dyDescent="0.2">
      <c r="A143" s="15"/>
      <c r="B143" s="16"/>
      <c r="C143" s="17"/>
      <c r="D143" s="18"/>
      <c r="E143" s="60"/>
      <c r="F143" s="79"/>
      <c r="G143" s="26"/>
      <c r="H143" s="96"/>
      <c r="I143" s="17"/>
    </row>
    <row r="144" spans="1:9" x14ac:dyDescent="0.2">
      <c r="A144" s="15" t="s">
        <v>5</v>
      </c>
      <c r="B144" s="16">
        <v>2021</v>
      </c>
      <c r="C144" s="17" t="s">
        <v>33</v>
      </c>
      <c r="D144" s="18">
        <f>G146</f>
        <v>302</v>
      </c>
      <c r="E144" s="57">
        <v>23320</v>
      </c>
      <c r="F144" s="79"/>
      <c r="G144" s="26">
        <v>3</v>
      </c>
      <c r="H144" s="65">
        <v>474103</v>
      </c>
      <c r="I144" s="17" t="s">
        <v>85</v>
      </c>
    </row>
    <row r="145" spans="1:9" ht="13.5" thickBot="1" x14ac:dyDescent="0.25">
      <c r="A145" s="15" t="s">
        <v>5</v>
      </c>
      <c r="B145" s="16">
        <v>2021</v>
      </c>
      <c r="C145" s="17"/>
      <c r="D145" s="18"/>
      <c r="E145" s="57">
        <v>23320</v>
      </c>
      <c r="F145" s="79"/>
      <c r="G145" s="81">
        <v>299</v>
      </c>
      <c r="H145" s="65">
        <v>476247</v>
      </c>
      <c r="I145" s="17" t="s">
        <v>97</v>
      </c>
    </row>
    <row r="146" spans="1:9" ht="13.5" thickTop="1" x14ac:dyDescent="0.2">
      <c r="A146" s="15"/>
      <c r="B146" s="16"/>
      <c r="C146" s="17"/>
      <c r="D146" s="18"/>
      <c r="E146" s="60"/>
      <c r="F146" s="39"/>
      <c r="G146" s="26">
        <f>SUM(G144:G145)</f>
        <v>302</v>
      </c>
      <c r="H146" s="96"/>
      <c r="I146" s="17" t="s">
        <v>33</v>
      </c>
    </row>
    <row r="147" spans="1:9" x14ac:dyDescent="0.2">
      <c r="A147" s="15"/>
      <c r="B147" s="16"/>
      <c r="C147" s="17"/>
      <c r="D147" s="18"/>
      <c r="E147" s="60"/>
      <c r="F147" s="79"/>
      <c r="G147" s="26"/>
      <c r="H147" s="96"/>
      <c r="I147" s="17"/>
    </row>
    <row r="148" spans="1:9" x14ac:dyDescent="0.2">
      <c r="A148" s="15" t="s">
        <v>5</v>
      </c>
      <c r="B148" s="16">
        <v>2021</v>
      </c>
      <c r="C148" s="17" t="s">
        <v>34</v>
      </c>
      <c r="D148" s="18">
        <f>G150</f>
        <v>221</v>
      </c>
      <c r="E148" s="57">
        <v>23320</v>
      </c>
      <c r="F148" s="79"/>
      <c r="G148" s="26">
        <v>3</v>
      </c>
      <c r="H148" s="65">
        <v>474103</v>
      </c>
      <c r="I148" s="17" t="s">
        <v>85</v>
      </c>
    </row>
    <row r="149" spans="1:9" ht="13.5" thickBot="1" x14ac:dyDescent="0.25">
      <c r="A149" s="15" t="s">
        <v>5</v>
      </c>
      <c r="B149" s="16">
        <v>2021</v>
      </c>
      <c r="C149" s="17"/>
      <c r="D149" s="18"/>
      <c r="E149" s="57">
        <v>23320</v>
      </c>
      <c r="F149" s="79"/>
      <c r="G149" s="81">
        <v>218</v>
      </c>
      <c r="H149" s="65">
        <v>476248</v>
      </c>
      <c r="I149" s="17" t="s">
        <v>97</v>
      </c>
    </row>
    <row r="150" spans="1:9" ht="13.5" thickTop="1" x14ac:dyDescent="0.2">
      <c r="A150" s="15"/>
      <c r="B150" s="16">
        <v>2021</v>
      </c>
      <c r="C150" s="17"/>
      <c r="D150" s="18"/>
      <c r="E150" s="60"/>
      <c r="F150" s="39"/>
      <c r="G150" s="26">
        <f>SUM(G148:G149)</f>
        <v>221</v>
      </c>
      <c r="H150" s="96"/>
      <c r="I150" s="17" t="s">
        <v>34</v>
      </c>
    </row>
    <row r="151" spans="1:9" x14ac:dyDescent="0.2">
      <c r="A151" s="15"/>
      <c r="B151" s="16"/>
      <c r="C151" s="17"/>
      <c r="D151" s="18"/>
      <c r="E151" s="60"/>
      <c r="F151" s="79"/>
      <c r="G151" s="26"/>
      <c r="H151" s="96"/>
      <c r="I151" s="17"/>
    </row>
    <row r="152" spans="1:9" x14ac:dyDescent="0.2">
      <c r="A152" s="15" t="s">
        <v>5</v>
      </c>
      <c r="B152" s="16">
        <v>2021</v>
      </c>
      <c r="C152" s="17" t="s">
        <v>35</v>
      </c>
      <c r="D152" s="18">
        <f>G154</f>
        <v>8</v>
      </c>
      <c r="E152" s="57">
        <v>23320</v>
      </c>
      <c r="F152" s="79"/>
      <c r="G152" s="26">
        <v>3</v>
      </c>
      <c r="H152" s="65">
        <v>474103</v>
      </c>
      <c r="I152" s="17" t="s">
        <v>85</v>
      </c>
    </row>
    <row r="153" spans="1:9" ht="13.5" thickBot="1" x14ac:dyDescent="0.25">
      <c r="A153" s="15" t="s">
        <v>5</v>
      </c>
      <c r="B153" s="16">
        <v>2021</v>
      </c>
      <c r="C153" s="17"/>
      <c r="D153" s="18"/>
      <c r="E153" s="57">
        <v>23320</v>
      </c>
      <c r="F153" s="79"/>
      <c r="G153" s="81">
        <v>5</v>
      </c>
      <c r="H153" s="65">
        <v>476261</v>
      </c>
      <c r="I153" s="17" t="s">
        <v>89</v>
      </c>
    </row>
    <row r="154" spans="1:9" ht="13.5" thickTop="1" x14ac:dyDescent="0.2">
      <c r="A154" s="15"/>
      <c r="B154" s="16"/>
      <c r="C154" s="17"/>
      <c r="D154" s="18"/>
      <c r="E154" s="60"/>
      <c r="F154" s="39"/>
      <c r="G154" s="26">
        <f>SUM(G152:G153)</f>
        <v>8</v>
      </c>
      <c r="H154" s="96"/>
      <c r="I154" s="17" t="s">
        <v>35</v>
      </c>
    </row>
    <row r="155" spans="1:9" x14ac:dyDescent="0.2">
      <c r="A155" s="15"/>
      <c r="B155" s="16"/>
      <c r="C155" s="17"/>
      <c r="D155" s="18"/>
      <c r="E155" s="60"/>
      <c r="F155" s="79"/>
      <c r="G155" s="26"/>
      <c r="H155" s="96"/>
      <c r="I155" s="17"/>
    </row>
    <row r="156" spans="1:9" x14ac:dyDescent="0.2">
      <c r="A156" s="15" t="s">
        <v>5</v>
      </c>
      <c r="B156" s="16">
        <v>2021</v>
      </c>
      <c r="C156" s="17" t="s">
        <v>36</v>
      </c>
      <c r="D156" s="18">
        <f>G159</f>
        <v>13.5</v>
      </c>
      <c r="E156" s="57">
        <v>23320</v>
      </c>
      <c r="F156" s="79"/>
      <c r="G156" s="26">
        <v>3</v>
      </c>
      <c r="H156" s="65">
        <v>474103</v>
      </c>
      <c r="I156" s="17" t="s">
        <v>85</v>
      </c>
    </row>
    <row r="157" spans="1:9" x14ac:dyDescent="0.2">
      <c r="A157" s="15" t="s">
        <v>5</v>
      </c>
      <c r="B157" s="16">
        <v>2021</v>
      </c>
      <c r="C157" s="17"/>
      <c r="D157" s="18"/>
      <c r="E157" s="57">
        <v>23320</v>
      </c>
      <c r="F157" s="79"/>
      <c r="G157" s="26">
        <v>5.5</v>
      </c>
      <c r="H157" s="65">
        <v>476159</v>
      </c>
      <c r="I157" s="17" t="s">
        <v>106</v>
      </c>
    </row>
    <row r="158" spans="1:9" ht="13.5" thickBot="1" x14ac:dyDescent="0.25">
      <c r="A158" s="15" t="s">
        <v>5</v>
      </c>
      <c r="B158" s="16">
        <v>2021</v>
      </c>
      <c r="C158" s="17"/>
      <c r="D158" s="18"/>
      <c r="E158" s="57">
        <v>23320</v>
      </c>
      <c r="F158" s="89"/>
      <c r="G158" s="81">
        <v>5</v>
      </c>
      <c r="H158" s="65">
        <v>476265</v>
      </c>
      <c r="I158" s="17" t="s">
        <v>89</v>
      </c>
    </row>
    <row r="159" spans="1:9" ht="13.5" thickTop="1" x14ac:dyDescent="0.2">
      <c r="A159" s="15"/>
      <c r="B159" s="16"/>
      <c r="C159" s="17"/>
      <c r="D159" s="18"/>
      <c r="E159" s="60"/>
      <c r="F159" s="39"/>
      <c r="G159" s="26">
        <f>SUM(G156:G158)</f>
        <v>13.5</v>
      </c>
      <c r="H159" s="96"/>
      <c r="I159" s="17" t="s">
        <v>36</v>
      </c>
    </row>
    <row r="160" spans="1:9" x14ac:dyDescent="0.2">
      <c r="A160" s="15"/>
      <c r="B160" s="16"/>
      <c r="C160" s="17"/>
      <c r="D160" s="18"/>
      <c r="E160" s="60"/>
      <c r="F160" s="90"/>
      <c r="G160" s="26"/>
      <c r="H160" s="96"/>
      <c r="I160" s="17"/>
    </row>
    <row r="161" spans="1:9" x14ac:dyDescent="0.2">
      <c r="A161" s="15" t="s">
        <v>5</v>
      </c>
      <c r="B161" s="16">
        <v>2021</v>
      </c>
      <c r="C161" s="17" t="s">
        <v>37</v>
      </c>
      <c r="D161" s="18">
        <f>G163</f>
        <v>8</v>
      </c>
      <c r="E161" s="57">
        <v>23320</v>
      </c>
      <c r="F161" s="79"/>
      <c r="G161" s="26">
        <v>3</v>
      </c>
      <c r="H161" s="65">
        <v>474103</v>
      </c>
      <c r="I161" s="17" t="s">
        <v>85</v>
      </c>
    </row>
    <row r="162" spans="1:9" ht="13.5" thickBot="1" x14ac:dyDescent="0.25">
      <c r="A162" s="15" t="s">
        <v>5</v>
      </c>
      <c r="B162" s="16">
        <v>2021</v>
      </c>
      <c r="C162" s="17"/>
      <c r="D162" s="18"/>
      <c r="E162" s="57">
        <v>23320</v>
      </c>
      <c r="F162" s="79"/>
      <c r="G162" s="81">
        <v>5</v>
      </c>
      <c r="H162" s="65">
        <v>476263</v>
      </c>
      <c r="I162" s="17" t="s">
        <v>89</v>
      </c>
    </row>
    <row r="163" spans="1:9" ht="13.5" thickTop="1" x14ac:dyDescent="0.2">
      <c r="A163" s="15"/>
      <c r="B163" s="16"/>
      <c r="C163" s="17"/>
      <c r="D163" s="18"/>
      <c r="E163" s="60"/>
      <c r="F163" s="39"/>
      <c r="G163" s="26">
        <f>SUM(G161:G162)</f>
        <v>8</v>
      </c>
      <c r="H163" s="96"/>
      <c r="I163" s="17" t="s">
        <v>37</v>
      </c>
    </row>
    <row r="164" spans="1:9" x14ac:dyDescent="0.2">
      <c r="A164" s="15"/>
      <c r="B164" s="16"/>
      <c r="C164" s="17"/>
      <c r="D164" s="18"/>
      <c r="E164" s="60"/>
      <c r="F164" s="79"/>
      <c r="G164" s="26"/>
      <c r="H164" s="96"/>
      <c r="I164" s="17"/>
    </row>
    <row r="165" spans="1:9" x14ac:dyDescent="0.2">
      <c r="A165" s="15" t="s">
        <v>5</v>
      </c>
      <c r="B165" s="16">
        <v>2021</v>
      </c>
      <c r="C165" s="17" t="s">
        <v>38</v>
      </c>
      <c r="D165" s="18">
        <f>G167</f>
        <v>5</v>
      </c>
      <c r="E165" s="57">
        <v>23410</v>
      </c>
      <c r="F165" s="79"/>
      <c r="G165" s="26">
        <v>0</v>
      </c>
      <c r="H165" s="65">
        <v>476191</v>
      </c>
      <c r="I165" s="17" t="s">
        <v>84</v>
      </c>
    </row>
    <row r="166" spans="1:9" ht="13.5" thickBot="1" x14ac:dyDescent="0.25">
      <c r="A166" s="15" t="s">
        <v>5</v>
      </c>
      <c r="B166" s="16">
        <v>2021</v>
      </c>
      <c r="C166" s="17"/>
      <c r="D166" s="18"/>
      <c r="E166" s="57">
        <v>23320</v>
      </c>
      <c r="F166" s="79"/>
      <c r="G166" s="81">
        <v>5</v>
      </c>
      <c r="H166" s="65">
        <v>476201</v>
      </c>
      <c r="I166" s="17" t="s">
        <v>98</v>
      </c>
    </row>
    <row r="167" spans="1:9" ht="13.5" thickTop="1" x14ac:dyDescent="0.2">
      <c r="A167" s="15"/>
      <c r="B167" s="16"/>
      <c r="C167" s="17" t="s">
        <v>249</v>
      </c>
      <c r="D167" s="18"/>
      <c r="E167" s="60"/>
      <c r="F167" s="39"/>
      <c r="G167" s="26">
        <f>SUM(G165:G166)</f>
        <v>5</v>
      </c>
      <c r="H167" s="96"/>
      <c r="I167" s="17" t="s">
        <v>38</v>
      </c>
    </row>
    <row r="168" spans="1:9" x14ac:dyDescent="0.2">
      <c r="A168" s="15"/>
      <c r="B168" s="16"/>
      <c r="C168" s="17"/>
      <c r="D168" s="18"/>
      <c r="E168" s="60"/>
      <c r="F168" s="79"/>
      <c r="G168" s="26"/>
      <c r="H168" s="96"/>
      <c r="I168" s="17"/>
    </row>
    <row r="169" spans="1:9" x14ac:dyDescent="0.2">
      <c r="A169" s="15" t="s">
        <v>39</v>
      </c>
      <c r="B169" s="16">
        <v>2021</v>
      </c>
      <c r="C169" s="17" t="s">
        <v>40</v>
      </c>
      <c r="D169" s="18">
        <f>G171</f>
        <v>109</v>
      </c>
      <c r="E169" s="57">
        <v>23320</v>
      </c>
      <c r="F169" s="79"/>
      <c r="G169" s="26">
        <v>3</v>
      </c>
      <c r="H169" s="65">
        <v>474103</v>
      </c>
      <c r="I169" s="17" t="s">
        <v>85</v>
      </c>
    </row>
    <row r="170" spans="1:9" ht="13.5" thickBot="1" x14ac:dyDescent="0.25">
      <c r="A170" s="15" t="s">
        <v>39</v>
      </c>
      <c r="B170" s="16">
        <v>2021</v>
      </c>
      <c r="C170" s="17"/>
      <c r="D170" s="18"/>
      <c r="E170" s="57">
        <v>23320</v>
      </c>
      <c r="F170" s="79"/>
      <c r="G170" s="81">
        <v>106</v>
      </c>
      <c r="H170" s="65">
        <v>476111</v>
      </c>
      <c r="I170" s="17" t="s">
        <v>86</v>
      </c>
    </row>
    <row r="171" spans="1:9" ht="13.5" thickTop="1" x14ac:dyDescent="0.2">
      <c r="A171" s="15"/>
      <c r="B171" s="16"/>
      <c r="C171" s="17"/>
      <c r="D171" s="18"/>
      <c r="E171" s="60"/>
      <c r="F171" s="39"/>
      <c r="G171" s="26">
        <f>SUM(G169:G170)</f>
        <v>109</v>
      </c>
      <c r="H171" s="96"/>
      <c r="I171" s="17" t="s">
        <v>40</v>
      </c>
    </row>
    <row r="172" spans="1:9" x14ac:dyDescent="0.2">
      <c r="A172" s="15"/>
      <c r="B172" s="16"/>
      <c r="C172" s="17"/>
      <c r="D172" s="18"/>
      <c r="E172" s="60"/>
      <c r="F172" s="79"/>
      <c r="G172" s="26"/>
      <c r="H172" s="96"/>
      <c r="I172" s="17"/>
    </row>
    <row r="173" spans="1:9" x14ac:dyDescent="0.2">
      <c r="A173" s="15" t="s">
        <v>39</v>
      </c>
      <c r="B173" s="16">
        <v>2021</v>
      </c>
      <c r="C173" s="17" t="s">
        <v>41</v>
      </c>
      <c r="D173" s="18">
        <f>G176</f>
        <v>84</v>
      </c>
      <c r="E173" s="57">
        <v>23320</v>
      </c>
      <c r="F173" s="79"/>
      <c r="G173" s="26">
        <v>3</v>
      </c>
      <c r="H173" s="65">
        <v>474103</v>
      </c>
      <c r="I173" s="17" t="s">
        <v>85</v>
      </c>
    </row>
    <row r="174" spans="1:9" x14ac:dyDescent="0.2">
      <c r="A174" s="15" t="s">
        <v>39</v>
      </c>
      <c r="B174" s="16">
        <v>2021</v>
      </c>
      <c r="C174" s="17"/>
      <c r="D174" s="18"/>
      <c r="E174" s="57">
        <v>23320</v>
      </c>
      <c r="F174" s="79"/>
      <c r="G174" s="26">
        <v>66</v>
      </c>
      <c r="H174" s="65">
        <v>476123</v>
      </c>
      <c r="I174" s="17" t="s">
        <v>83</v>
      </c>
    </row>
    <row r="175" spans="1:9" ht="13.5" thickBot="1" x14ac:dyDescent="0.25">
      <c r="A175" s="15" t="s">
        <v>39</v>
      </c>
      <c r="B175" s="16">
        <v>2021</v>
      </c>
      <c r="C175" s="17"/>
      <c r="D175" s="18"/>
      <c r="E175" s="57">
        <v>23410</v>
      </c>
      <c r="F175" s="89"/>
      <c r="G175" s="81">
        <v>15</v>
      </c>
      <c r="H175" s="65">
        <v>476191</v>
      </c>
      <c r="I175" s="17" t="s">
        <v>84</v>
      </c>
    </row>
    <row r="176" spans="1:9" ht="13.5" thickTop="1" x14ac:dyDescent="0.2">
      <c r="A176" s="15"/>
      <c r="B176" s="16"/>
      <c r="C176" s="17"/>
      <c r="D176" s="18"/>
      <c r="E176" s="60"/>
      <c r="F176" s="39"/>
      <c r="G176" s="26">
        <f>SUM(G173:G175)</f>
        <v>84</v>
      </c>
      <c r="H176" s="96"/>
      <c r="I176" s="17" t="s">
        <v>41</v>
      </c>
    </row>
    <row r="177" spans="1:9" x14ac:dyDescent="0.2">
      <c r="A177" s="15"/>
      <c r="B177" s="16"/>
      <c r="C177" s="17"/>
      <c r="D177" s="18"/>
      <c r="E177" s="60"/>
      <c r="F177" s="90"/>
      <c r="G177" s="26"/>
      <c r="H177" s="96"/>
      <c r="I177" s="17"/>
    </row>
    <row r="178" spans="1:9" x14ac:dyDescent="0.2">
      <c r="A178" s="15" t="s">
        <v>39</v>
      </c>
      <c r="B178" s="16">
        <v>2021</v>
      </c>
      <c r="C178" s="17" t="s">
        <v>42</v>
      </c>
      <c r="D178" s="18">
        <f>G181</f>
        <v>37</v>
      </c>
      <c r="E178" s="57">
        <v>23320</v>
      </c>
      <c r="F178" s="79"/>
      <c r="G178" s="26">
        <v>3</v>
      </c>
      <c r="H178" s="65">
        <v>474103</v>
      </c>
      <c r="I178" s="17" t="s">
        <v>85</v>
      </c>
    </row>
    <row r="179" spans="1:9" x14ac:dyDescent="0.2">
      <c r="A179" s="15" t="s">
        <v>39</v>
      </c>
      <c r="B179" s="16">
        <v>2021</v>
      </c>
      <c r="C179" s="17"/>
      <c r="D179" s="18"/>
      <c r="E179" s="57">
        <v>23320</v>
      </c>
      <c r="F179" s="79"/>
      <c r="G179" s="26">
        <v>19</v>
      </c>
      <c r="H179" s="65">
        <v>476121</v>
      </c>
      <c r="I179" s="17" t="s">
        <v>83</v>
      </c>
    </row>
    <row r="180" spans="1:9" ht="13.5" thickBot="1" x14ac:dyDescent="0.25">
      <c r="A180" s="15" t="s">
        <v>39</v>
      </c>
      <c r="B180" s="16">
        <v>2021</v>
      </c>
      <c r="C180" s="17"/>
      <c r="D180" s="18"/>
      <c r="E180" s="57">
        <v>23410</v>
      </c>
      <c r="F180" s="79"/>
      <c r="G180" s="81">
        <v>15</v>
      </c>
      <c r="H180" s="65">
        <v>476191</v>
      </c>
      <c r="I180" s="17" t="s">
        <v>84</v>
      </c>
    </row>
    <row r="181" spans="1:9" ht="13.5" thickTop="1" x14ac:dyDescent="0.2">
      <c r="A181" s="15"/>
      <c r="B181" s="16"/>
      <c r="C181" s="17"/>
      <c r="D181" s="18"/>
      <c r="E181" s="60"/>
      <c r="F181" s="39"/>
      <c r="G181" s="26">
        <f>SUM(G178:G180)</f>
        <v>37</v>
      </c>
      <c r="H181" s="96"/>
      <c r="I181" s="17" t="s">
        <v>42</v>
      </c>
    </row>
    <row r="182" spans="1:9" x14ac:dyDescent="0.2">
      <c r="A182" s="15"/>
      <c r="B182" s="16"/>
      <c r="C182" s="17"/>
      <c r="D182" s="18"/>
      <c r="E182" s="60"/>
      <c r="F182" s="79"/>
      <c r="G182" s="26"/>
      <c r="H182" s="96"/>
      <c r="I182" s="17"/>
    </row>
    <row r="183" spans="1:9" x14ac:dyDescent="0.2">
      <c r="A183" s="15" t="s">
        <v>39</v>
      </c>
      <c r="B183" s="16">
        <v>2021</v>
      </c>
      <c r="C183" s="17" t="s">
        <v>43</v>
      </c>
      <c r="D183" s="18">
        <f>G185</f>
        <v>18</v>
      </c>
      <c r="E183" s="57">
        <v>23320</v>
      </c>
      <c r="F183" s="79"/>
      <c r="G183" s="26">
        <v>3</v>
      </c>
      <c r="H183" s="65">
        <v>474103</v>
      </c>
      <c r="I183" s="17" t="s">
        <v>85</v>
      </c>
    </row>
    <row r="184" spans="1:9" ht="13.5" thickBot="1" x14ac:dyDescent="0.25">
      <c r="A184" s="15" t="s">
        <v>39</v>
      </c>
      <c r="B184" s="16">
        <v>2021</v>
      </c>
      <c r="C184" s="17"/>
      <c r="D184" s="18"/>
      <c r="E184" s="57">
        <v>23320</v>
      </c>
      <c r="F184" s="79"/>
      <c r="G184" s="81">
        <v>15</v>
      </c>
      <c r="H184" s="65">
        <v>476101</v>
      </c>
      <c r="I184" s="17" t="s">
        <v>86</v>
      </c>
    </row>
    <row r="185" spans="1:9" ht="13.5" thickTop="1" x14ac:dyDescent="0.2">
      <c r="A185" s="15"/>
      <c r="B185" s="16"/>
      <c r="C185" s="17"/>
      <c r="D185" s="18"/>
      <c r="E185" s="60"/>
      <c r="F185" s="39"/>
      <c r="G185" s="26">
        <f>SUM(G183:G184)</f>
        <v>18</v>
      </c>
      <c r="H185" s="96"/>
      <c r="I185" s="17" t="s">
        <v>43</v>
      </c>
    </row>
    <row r="186" spans="1:9" x14ac:dyDescent="0.2">
      <c r="A186" s="15"/>
      <c r="B186" s="16"/>
      <c r="C186" s="17"/>
      <c r="D186" s="18"/>
      <c r="E186" s="60"/>
      <c r="F186" s="79"/>
      <c r="G186" s="26"/>
      <c r="H186" s="96"/>
      <c r="I186" s="17"/>
    </row>
    <row r="187" spans="1:9" x14ac:dyDescent="0.2">
      <c r="A187" s="15" t="s">
        <v>39</v>
      </c>
      <c r="B187" s="16">
        <v>2021</v>
      </c>
      <c r="C187" s="17" t="s">
        <v>44</v>
      </c>
      <c r="D187" s="18">
        <f>G189</f>
        <v>18</v>
      </c>
      <c r="E187" s="57">
        <v>23320</v>
      </c>
      <c r="F187" s="79"/>
      <c r="G187" s="26">
        <v>3</v>
      </c>
      <c r="H187" s="65">
        <v>474103</v>
      </c>
      <c r="I187" s="17" t="s">
        <v>85</v>
      </c>
    </row>
    <row r="188" spans="1:9" ht="13.5" thickBot="1" x14ac:dyDescent="0.25">
      <c r="A188" s="15" t="s">
        <v>39</v>
      </c>
      <c r="B188" s="16">
        <v>2021</v>
      </c>
      <c r="C188" s="17"/>
      <c r="D188" s="18"/>
      <c r="E188" s="57">
        <v>23320</v>
      </c>
      <c r="F188" s="79"/>
      <c r="G188" s="81">
        <v>15</v>
      </c>
      <c r="H188" s="65">
        <v>476117</v>
      </c>
      <c r="I188" s="17" t="s">
        <v>86</v>
      </c>
    </row>
    <row r="189" spans="1:9" ht="13.5" thickTop="1" x14ac:dyDescent="0.2">
      <c r="A189" s="15"/>
      <c r="B189" s="16"/>
      <c r="C189" s="17"/>
      <c r="D189" s="18"/>
      <c r="E189" s="60"/>
      <c r="F189" s="39"/>
      <c r="G189" s="26">
        <f>SUM(G187:G188)</f>
        <v>18</v>
      </c>
      <c r="H189" s="96"/>
      <c r="I189" s="17" t="s">
        <v>44</v>
      </c>
    </row>
    <row r="190" spans="1:9" x14ac:dyDescent="0.2">
      <c r="A190" s="15"/>
      <c r="B190" s="16"/>
      <c r="C190" s="17"/>
      <c r="D190" s="18"/>
      <c r="E190" s="60"/>
      <c r="F190" s="79"/>
      <c r="G190" s="26"/>
      <c r="H190" s="96"/>
      <c r="I190" s="17"/>
    </row>
    <row r="191" spans="1:9" x14ac:dyDescent="0.2">
      <c r="A191" s="15" t="s">
        <v>39</v>
      </c>
      <c r="B191" s="16">
        <v>2021</v>
      </c>
      <c r="C191" s="17" t="s">
        <v>45</v>
      </c>
      <c r="D191" s="18">
        <f>G194</f>
        <v>14.5</v>
      </c>
      <c r="E191" s="57">
        <v>23320</v>
      </c>
      <c r="F191" s="79"/>
      <c r="G191" s="26">
        <v>3</v>
      </c>
      <c r="H191" s="65">
        <v>474103</v>
      </c>
      <c r="I191" s="17" t="s">
        <v>85</v>
      </c>
    </row>
    <row r="192" spans="1:9" x14ac:dyDescent="0.2">
      <c r="A192" s="15" t="s">
        <v>39</v>
      </c>
      <c r="B192" s="16">
        <v>2021</v>
      </c>
      <c r="C192" s="17"/>
      <c r="D192" s="18"/>
      <c r="E192" s="57">
        <v>23410</v>
      </c>
      <c r="F192" s="79"/>
      <c r="G192" s="26">
        <v>1</v>
      </c>
      <c r="H192" s="65">
        <v>476194</v>
      </c>
      <c r="I192" s="17" t="s">
        <v>84</v>
      </c>
    </row>
    <row r="193" spans="1:9" ht="13.5" thickBot="1" x14ac:dyDescent="0.25">
      <c r="A193" s="15" t="s">
        <v>39</v>
      </c>
      <c r="B193" s="16">
        <v>2021</v>
      </c>
      <c r="C193" s="17"/>
      <c r="D193" s="18"/>
      <c r="E193" s="57">
        <v>23320</v>
      </c>
      <c r="F193" s="89"/>
      <c r="G193" s="81">
        <v>10.5</v>
      </c>
      <c r="H193" s="65">
        <v>476203</v>
      </c>
      <c r="I193" s="17" t="s">
        <v>83</v>
      </c>
    </row>
    <row r="194" spans="1:9" ht="13.5" thickTop="1" x14ac:dyDescent="0.2">
      <c r="A194" s="15"/>
      <c r="B194" s="16"/>
      <c r="C194" s="17"/>
      <c r="D194" s="18"/>
      <c r="E194" s="60"/>
      <c r="F194" s="39"/>
      <c r="G194" s="26">
        <f>SUM(G191:G193)</f>
        <v>14.5</v>
      </c>
      <c r="H194" s="96"/>
      <c r="I194" s="17" t="s">
        <v>45</v>
      </c>
    </row>
    <row r="195" spans="1:9" x14ac:dyDescent="0.2">
      <c r="A195" s="15"/>
      <c r="B195" s="16"/>
      <c r="C195" s="17"/>
      <c r="D195" s="18"/>
      <c r="E195" s="60"/>
      <c r="F195" s="90"/>
      <c r="G195" s="26"/>
      <c r="H195" s="96"/>
      <c r="I195" s="17"/>
    </row>
    <row r="196" spans="1:9" x14ac:dyDescent="0.2">
      <c r="A196" s="15" t="s">
        <v>39</v>
      </c>
      <c r="B196" s="16">
        <v>2021</v>
      </c>
      <c r="C196" s="17" t="s">
        <v>46</v>
      </c>
      <c r="D196" s="18">
        <f>G198</f>
        <v>76</v>
      </c>
      <c r="E196" s="57">
        <v>23320</v>
      </c>
      <c r="F196" s="79"/>
      <c r="G196" s="26">
        <v>3</v>
      </c>
      <c r="H196" s="65">
        <v>474103</v>
      </c>
      <c r="I196" s="17" t="s">
        <v>85</v>
      </c>
    </row>
    <row r="197" spans="1:9" ht="13.5" thickBot="1" x14ac:dyDescent="0.25">
      <c r="A197" s="15" t="s">
        <v>39</v>
      </c>
      <c r="B197" s="16">
        <v>2021</v>
      </c>
      <c r="C197" s="17"/>
      <c r="D197" s="18"/>
      <c r="E197" s="57">
        <v>23320</v>
      </c>
      <c r="F197" s="79"/>
      <c r="G197" s="81">
        <v>73</v>
      </c>
      <c r="H197" s="65">
        <v>476205</v>
      </c>
      <c r="I197" s="17" t="s">
        <v>86</v>
      </c>
    </row>
    <row r="198" spans="1:9" ht="13.5" thickTop="1" x14ac:dyDescent="0.2">
      <c r="A198" s="15"/>
      <c r="B198" s="16"/>
      <c r="C198" s="17"/>
      <c r="D198" s="18"/>
      <c r="E198" s="60"/>
      <c r="F198" s="39"/>
      <c r="G198" s="26">
        <f>SUM(G196:G197)</f>
        <v>76</v>
      </c>
      <c r="H198" s="96"/>
      <c r="I198" s="17" t="s">
        <v>46</v>
      </c>
    </row>
    <row r="199" spans="1:9" x14ac:dyDescent="0.2">
      <c r="A199" s="15"/>
      <c r="B199" s="16"/>
      <c r="C199" s="17"/>
      <c r="D199" s="18"/>
      <c r="E199" s="60"/>
      <c r="F199" s="79"/>
      <c r="G199" s="26"/>
      <c r="H199" s="96"/>
      <c r="I199" s="17"/>
    </row>
    <row r="200" spans="1:9" x14ac:dyDescent="0.2">
      <c r="A200" s="15" t="s">
        <v>39</v>
      </c>
      <c r="B200" s="16">
        <v>2021</v>
      </c>
      <c r="C200" s="17" t="s">
        <v>47</v>
      </c>
      <c r="D200" s="18">
        <f>G202</f>
        <v>227</v>
      </c>
      <c r="E200" s="57">
        <v>23320</v>
      </c>
      <c r="F200" s="79"/>
      <c r="G200" s="26">
        <v>3</v>
      </c>
      <c r="H200" s="65">
        <v>474103</v>
      </c>
      <c r="I200" s="17" t="s">
        <v>85</v>
      </c>
    </row>
    <row r="201" spans="1:9" ht="13.5" thickBot="1" x14ac:dyDescent="0.25">
      <c r="A201" s="15" t="s">
        <v>39</v>
      </c>
      <c r="B201" s="16">
        <v>2021</v>
      </c>
      <c r="C201" s="17"/>
      <c r="D201" s="18"/>
      <c r="E201" s="57">
        <v>23320</v>
      </c>
      <c r="F201" s="79"/>
      <c r="G201" s="81">
        <v>224</v>
      </c>
      <c r="H201" s="65">
        <v>476115</v>
      </c>
      <c r="I201" s="17" t="s">
        <v>86</v>
      </c>
    </row>
    <row r="202" spans="1:9" ht="13.5" thickTop="1" x14ac:dyDescent="0.2">
      <c r="A202" s="15"/>
      <c r="B202" s="16"/>
      <c r="C202" s="17"/>
      <c r="D202" s="18"/>
      <c r="E202" s="60"/>
      <c r="F202" s="39"/>
      <c r="G202" s="26">
        <f>SUM(G200:G201)</f>
        <v>227</v>
      </c>
      <c r="H202" s="96"/>
      <c r="I202" s="17" t="s">
        <v>47</v>
      </c>
    </row>
    <row r="203" spans="1:9" x14ac:dyDescent="0.2">
      <c r="A203" s="15"/>
      <c r="B203" s="16"/>
      <c r="C203" s="17"/>
      <c r="D203" s="18"/>
      <c r="E203" s="60"/>
      <c r="F203" s="79"/>
      <c r="G203" s="26"/>
      <c r="H203" s="96"/>
      <c r="I203" s="17"/>
    </row>
    <row r="204" spans="1:9" x14ac:dyDescent="0.2">
      <c r="A204" s="15" t="s">
        <v>39</v>
      </c>
      <c r="B204" s="16">
        <v>2021</v>
      </c>
      <c r="C204" s="17" t="s">
        <v>48</v>
      </c>
      <c r="D204" s="18">
        <f>G207</f>
        <v>177</v>
      </c>
      <c r="E204" s="57">
        <v>23320</v>
      </c>
      <c r="F204" s="79"/>
      <c r="G204" s="26">
        <v>3</v>
      </c>
      <c r="H204" s="65">
        <v>474103</v>
      </c>
      <c r="I204" s="17" t="s">
        <v>85</v>
      </c>
    </row>
    <row r="205" spans="1:9" x14ac:dyDescent="0.2">
      <c r="A205" s="15" t="s">
        <v>39</v>
      </c>
      <c r="B205" s="16">
        <v>2021</v>
      </c>
      <c r="C205" s="17"/>
      <c r="D205" s="18"/>
      <c r="E205" s="57">
        <v>23320</v>
      </c>
      <c r="F205" s="79"/>
      <c r="G205" s="26">
        <v>159</v>
      </c>
      <c r="H205" s="65">
        <v>476110</v>
      </c>
      <c r="I205" s="17" t="s">
        <v>87</v>
      </c>
    </row>
    <row r="206" spans="1:9" ht="13.5" thickBot="1" x14ac:dyDescent="0.25">
      <c r="A206" s="15" t="s">
        <v>39</v>
      </c>
      <c r="B206" s="16">
        <v>2021</v>
      </c>
      <c r="C206" s="17"/>
      <c r="D206" s="18"/>
      <c r="E206" s="57">
        <v>23410</v>
      </c>
      <c r="F206" s="89"/>
      <c r="G206" s="81">
        <v>15</v>
      </c>
      <c r="H206" s="65">
        <v>476191</v>
      </c>
      <c r="I206" s="17" t="s">
        <v>84</v>
      </c>
    </row>
    <row r="207" spans="1:9" ht="13.5" thickTop="1" x14ac:dyDescent="0.2">
      <c r="A207" s="15"/>
      <c r="B207" s="16"/>
      <c r="C207" s="17"/>
      <c r="D207" s="18"/>
      <c r="E207" s="60"/>
      <c r="F207" s="39"/>
      <c r="G207" s="26">
        <f>SUM(G204:G206)</f>
        <v>177</v>
      </c>
      <c r="H207" s="96"/>
      <c r="I207" s="17" t="s">
        <v>48</v>
      </c>
    </row>
    <row r="208" spans="1:9" x14ac:dyDescent="0.2">
      <c r="A208" s="15"/>
      <c r="B208" s="16"/>
      <c r="C208" s="17"/>
      <c r="D208" s="18"/>
      <c r="E208" s="60"/>
      <c r="F208" s="90"/>
      <c r="G208" s="26"/>
      <c r="H208" s="96"/>
      <c r="I208" s="17"/>
    </row>
    <row r="209" spans="1:9" x14ac:dyDescent="0.2">
      <c r="A209" s="15" t="s">
        <v>39</v>
      </c>
      <c r="B209" s="16">
        <v>2021</v>
      </c>
      <c r="C209" s="17" t="s">
        <v>49</v>
      </c>
      <c r="D209" s="18">
        <f>G212</f>
        <v>207</v>
      </c>
      <c r="E209" s="57">
        <v>23320</v>
      </c>
      <c r="F209" s="79"/>
      <c r="G209" s="26">
        <v>3</v>
      </c>
      <c r="H209" s="65">
        <v>474103</v>
      </c>
      <c r="I209" s="17" t="s">
        <v>85</v>
      </c>
    </row>
    <row r="210" spans="1:9" x14ac:dyDescent="0.2">
      <c r="A210" s="15" t="s">
        <v>39</v>
      </c>
      <c r="B210" s="16">
        <v>2021</v>
      </c>
      <c r="C210" s="17"/>
      <c r="D210" s="18"/>
      <c r="E210" s="57">
        <v>23320</v>
      </c>
      <c r="F210" s="79"/>
      <c r="G210" s="26">
        <v>198</v>
      </c>
      <c r="H210" s="65">
        <v>476137</v>
      </c>
      <c r="I210" s="17" t="s">
        <v>89</v>
      </c>
    </row>
    <row r="211" spans="1:9" ht="13.5" thickBot="1" x14ac:dyDescent="0.25">
      <c r="A211" s="15" t="s">
        <v>39</v>
      </c>
      <c r="B211" s="16">
        <v>2021</v>
      </c>
      <c r="C211" s="17"/>
      <c r="D211" s="18"/>
      <c r="E211" s="57">
        <v>23320</v>
      </c>
      <c r="F211" s="79"/>
      <c r="G211" s="81">
        <v>6</v>
      </c>
      <c r="H211" s="65">
        <v>476159</v>
      </c>
      <c r="I211" s="17" t="s">
        <v>106</v>
      </c>
    </row>
    <row r="212" spans="1:9" ht="13.5" thickTop="1" x14ac:dyDescent="0.2">
      <c r="A212" s="15"/>
      <c r="B212" s="16"/>
      <c r="C212" s="17"/>
      <c r="D212" s="18"/>
      <c r="E212" s="60"/>
      <c r="F212" s="39"/>
      <c r="G212" s="26">
        <f>SUM(G209:G211)</f>
        <v>207</v>
      </c>
      <c r="H212" s="96"/>
      <c r="I212" s="17" t="s">
        <v>49</v>
      </c>
    </row>
    <row r="213" spans="1:9" x14ac:dyDescent="0.2">
      <c r="A213" s="15"/>
      <c r="B213" s="16"/>
      <c r="C213" s="17"/>
      <c r="D213" s="18"/>
      <c r="E213" s="60"/>
      <c r="F213" s="79"/>
      <c r="G213" s="26"/>
      <c r="H213" s="96"/>
      <c r="I213" s="17"/>
    </row>
    <row r="214" spans="1:9" x14ac:dyDescent="0.2">
      <c r="A214" s="15" t="s">
        <v>39</v>
      </c>
      <c r="B214" s="16">
        <v>2021</v>
      </c>
      <c r="C214" s="17" t="s">
        <v>105</v>
      </c>
      <c r="D214" s="18">
        <f>G217</f>
        <v>108</v>
      </c>
      <c r="E214" s="57">
        <v>23320</v>
      </c>
      <c r="F214" s="79"/>
      <c r="G214" s="26">
        <v>3</v>
      </c>
      <c r="H214" s="65">
        <v>474103</v>
      </c>
      <c r="I214" s="17" t="s">
        <v>85</v>
      </c>
    </row>
    <row r="215" spans="1:9" x14ac:dyDescent="0.2">
      <c r="A215" s="15" t="s">
        <v>39</v>
      </c>
      <c r="B215" s="16">
        <v>2021</v>
      </c>
      <c r="C215" s="17"/>
      <c r="D215" s="18"/>
      <c r="E215" s="57">
        <v>23320</v>
      </c>
      <c r="F215" s="79"/>
      <c r="G215" s="26">
        <v>99</v>
      </c>
      <c r="H215" s="96">
        <v>476272</v>
      </c>
      <c r="I215" s="17" t="s">
        <v>89</v>
      </c>
    </row>
    <row r="216" spans="1:9" ht="13.5" thickBot="1" x14ac:dyDescent="0.25">
      <c r="A216" s="15" t="s">
        <v>39</v>
      </c>
      <c r="B216" s="16">
        <v>2021</v>
      </c>
      <c r="C216" s="17"/>
      <c r="D216" s="18"/>
      <c r="E216" s="57">
        <v>23320</v>
      </c>
      <c r="F216" s="79"/>
      <c r="G216" s="81">
        <v>6</v>
      </c>
      <c r="H216" s="65">
        <v>476159</v>
      </c>
      <c r="I216" s="17" t="s">
        <v>106</v>
      </c>
    </row>
    <row r="217" spans="1:9" ht="13.5" thickTop="1" x14ac:dyDescent="0.2">
      <c r="A217" s="15"/>
      <c r="B217" s="16"/>
      <c r="C217" s="17"/>
      <c r="D217" s="18"/>
      <c r="E217" s="60"/>
      <c r="F217" s="39"/>
      <c r="G217" s="26">
        <f>SUM(G214:G216)</f>
        <v>108</v>
      </c>
      <c r="H217" s="96"/>
      <c r="I217" s="17" t="s">
        <v>105</v>
      </c>
    </row>
    <row r="218" spans="1:9" x14ac:dyDescent="0.2">
      <c r="A218" s="15"/>
      <c r="B218" s="16"/>
      <c r="C218" s="17"/>
      <c r="D218" s="18"/>
      <c r="E218" s="60"/>
      <c r="F218" s="39"/>
      <c r="G218" s="26"/>
      <c r="H218" s="96"/>
      <c r="I218" s="17"/>
    </row>
    <row r="219" spans="1:9" x14ac:dyDescent="0.2">
      <c r="A219" s="15" t="s">
        <v>39</v>
      </c>
      <c r="B219" s="16">
        <v>2021</v>
      </c>
      <c r="C219" s="17" t="s">
        <v>50</v>
      </c>
      <c r="D219" s="18">
        <f>G222</f>
        <v>929</v>
      </c>
      <c r="E219" s="57">
        <v>23320</v>
      </c>
      <c r="F219" s="79"/>
      <c r="G219" s="26">
        <v>3</v>
      </c>
      <c r="H219" s="65">
        <v>474103</v>
      </c>
      <c r="I219" s="17" t="s">
        <v>85</v>
      </c>
    </row>
    <row r="220" spans="1:9" x14ac:dyDescent="0.2">
      <c r="A220" s="15" t="s">
        <v>39</v>
      </c>
      <c r="B220" s="16">
        <v>2021</v>
      </c>
      <c r="C220" s="17"/>
      <c r="D220" s="18"/>
      <c r="E220" s="57">
        <v>23410</v>
      </c>
      <c r="F220" s="79"/>
      <c r="G220" s="26">
        <v>300</v>
      </c>
      <c r="H220" s="65">
        <v>476227</v>
      </c>
      <c r="I220" s="17" t="s">
        <v>92</v>
      </c>
    </row>
    <row r="221" spans="1:9" ht="13.5" thickBot="1" x14ac:dyDescent="0.25">
      <c r="A221" s="15" t="s">
        <v>39</v>
      </c>
      <c r="B221" s="16">
        <v>2021</v>
      </c>
      <c r="C221" s="17"/>
      <c r="D221" s="18"/>
      <c r="E221" s="57">
        <v>23320</v>
      </c>
      <c r="F221" s="79"/>
      <c r="G221" s="81">
        <v>626</v>
      </c>
      <c r="H221" s="65">
        <v>476234</v>
      </c>
      <c r="I221" s="17" t="s">
        <v>91</v>
      </c>
    </row>
    <row r="222" spans="1:9" ht="13.5" thickTop="1" x14ac:dyDescent="0.2">
      <c r="A222" s="15"/>
      <c r="B222" s="16"/>
      <c r="C222" s="17"/>
      <c r="D222" s="18"/>
      <c r="E222" s="60"/>
      <c r="F222" s="39"/>
      <c r="G222" s="26">
        <f>SUM(G219:G221)</f>
        <v>929</v>
      </c>
      <c r="H222" s="96"/>
      <c r="I222" s="17" t="s">
        <v>50</v>
      </c>
    </row>
    <row r="223" spans="1:9" x14ac:dyDescent="0.2">
      <c r="A223" s="15"/>
      <c r="B223" s="16"/>
      <c r="C223" s="17"/>
      <c r="D223" s="18"/>
      <c r="E223" s="60"/>
      <c r="F223" s="79"/>
      <c r="G223" s="26"/>
      <c r="H223" s="96"/>
      <c r="I223" s="17"/>
    </row>
    <row r="224" spans="1:9" x14ac:dyDescent="0.2">
      <c r="A224" s="15" t="s">
        <v>39</v>
      </c>
      <c r="B224" s="16">
        <v>2021</v>
      </c>
      <c r="C224" s="17" t="s">
        <v>51</v>
      </c>
      <c r="D224" s="18">
        <f>G227</f>
        <v>1306</v>
      </c>
      <c r="E224" s="57">
        <v>23320</v>
      </c>
      <c r="F224" s="79"/>
      <c r="G224" s="26">
        <v>3</v>
      </c>
      <c r="H224" s="65">
        <v>474103</v>
      </c>
      <c r="I224" s="17" t="s">
        <v>85</v>
      </c>
    </row>
    <row r="225" spans="1:9" x14ac:dyDescent="0.2">
      <c r="A225" s="15" t="s">
        <v>39</v>
      </c>
      <c r="B225" s="16">
        <v>2021</v>
      </c>
      <c r="C225" s="17"/>
      <c r="D225" s="18"/>
      <c r="E225" s="57">
        <v>23410</v>
      </c>
      <c r="F225" s="79"/>
      <c r="G225" s="26">
        <v>300</v>
      </c>
      <c r="H225" s="65">
        <v>476227</v>
      </c>
      <c r="I225" s="17" t="s">
        <v>92</v>
      </c>
    </row>
    <row r="226" spans="1:9" ht="13.5" thickBot="1" x14ac:dyDescent="0.25">
      <c r="A226" s="15" t="s">
        <v>39</v>
      </c>
      <c r="B226" s="16">
        <v>2021</v>
      </c>
      <c r="C226" s="17"/>
      <c r="D226" s="18"/>
      <c r="E226" s="57">
        <v>23320</v>
      </c>
      <c r="F226" s="79"/>
      <c r="G226" s="81">
        <v>1003</v>
      </c>
      <c r="H226" s="65">
        <v>476235</v>
      </c>
      <c r="I226" s="17" t="s">
        <v>91</v>
      </c>
    </row>
    <row r="227" spans="1:9" ht="13.5" thickTop="1" x14ac:dyDescent="0.2">
      <c r="A227" s="15"/>
      <c r="B227" s="16"/>
      <c r="C227" s="17"/>
      <c r="D227" s="18"/>
      <c r="E227" s="60"/>
      <c r="F227" s="39"/>
      <c r="G227" s="26">
        <f>SUM(G224:G226)</f>
        <v>1306</v>
      </c>
      <c r="H227" s="96"/>
      <c r="I227" s="17" t="s">
        <v>51</v>
      </c>
    </row>
    <row r="228" spans="1:9" x14ac:dyDescent="0.2">
      <c r="A228" s="15"/>
      <c r="B228" s="16"/>
      <c r="C228" s="17"/>
      <c r="D228" s="18"/>
      <c r="E228" s="60"/>
      <c r="F228" s="79"/>
      <c r="G228" s="26"/>
      <c r="H228" s="96"/>
      <c r="I228" s="17"/>
    </row>
    <row r="229" spans="1:9" x14ac:dyDescent="0.2">
      <c r="A229" s="15" t="s">
        <v>39</v>
      </c>
      <c r="B229" s="16">
        <v>2021</v>
      </c>
      <c r="C229" s="17" t="s">
        <v>52</v>
      </c>
      <c r="D229" s="18">
        <f>G231</f>
        <v>873</v>
      </c>
      <c r="E229" s="57">
        <v>23320</v>
      </c>
      <c r="F229" s="79"/>
      <c r="G229" s="26">
        <v>3</v>
      </c>
      <c r="H229" s="65">
        <v>474103</v>
      </c>
      <c r="I229" s="17" t="s">
        <v>85</v>
      </c>
    </row>
    <row r="230" spans="1:9" ht="13.5" thickBot="1" x14ac:dyDescent="0.25">
      <c r="A230" s="15" t="s">
        <v>39</v>
      </c>
      <c r="B230" s="16">
        <v>2021</v>
      </c>
      <c r="C230" s="17"/>
      <c r="D230" s="18"/>
      <c r="E230" s="57">
        <v>23320</v>
      </c>
      <c r="F230" s="79"/>
      <c r="G230" s="81">
        <v>870</v>
      </c>
      <c r="H230" s="65">
        <v>476231</v>
      </c>
      <c r="I230" s="17" t="s">
        <v>93</v>
      </c>
    </row>
    <row r="231" spans="1:9" ht="13.5" thickTop="1" x14ac:dyDescent="0.2">
      <c r="A231" s="15"/>
      <c r="B231" s="16"/>
      <c r="C231" s="17"/>
      <c r="D231" s="18"/>
      <c r="E231" s="60"/>
      <c r="F231" s="39"/>
      <c r="G231" s="26">
        <f>SUM(G229:G230)</f>
        <v>873</v>
      </c>
      <c r="H231" s="96"/>
      <c r="I231" s="17" t="s">
        <v>52</v>
      </c>
    </row>
    <row r="232" spans="1:9" x14ac:dyDescent="0.2">
      <c r="A232" s="15"/>
      <c r="B232" s="16"/>
      <c r="C232" s="17"/>
      <c r="D232" s="18"/>
      <c r="E232" s="60"/>
      <c r="F232" s="79"/>
      <c r="G232" s="26"/>
      <c r="H232" s="96"/>
      <c r="I232" s="17"/>
    </row>
    <row r="233" spans="1:9" x14ac:dyDescent="0.2">
      <c r="A233" s="15" t="s">
        <v>39</v>
      </c>
      <c r="B233" s="16">
        <v>2021</v>
      </c>
      <c r="C233" s="17" t="s">
        <v>53</v>
      </c>
      <c r="D233" s="18">
        <f>G235</f>
        <v>1395</v>
      </c>
      <c r="E233" s="57">
        <v>23320</v>
      </c>
      <c r="F233" s="79"/>
      <c r="G233" s="26">
        <v>3</v>
      </c>
      <c r="H233" s="65">
        <v>474103</v>
      </c>
      <c r="I233" s="17" t="s">
        <v>85</v>
      </c>
    </row>
    <row r="234" spans="1:9" ht="13.5" thickBot="1" x14ac:dyDescent="0.25">
      <c r="A234" s="15" t="s">
        <v>39</v>
      </c>
      <c r="B234" s="16">
        <v>2021</v>
      </c>
      <c r="C234" s="17"/>
      <c r="D234" s="18"/>
      <c r="E234" s="57">
        <v>23320</v>
      </c>
      <c r="F234" s="79"/>
      <c r="G234" s="81">
        <v>1392</v>
      </c>
      <c r="H234" s="65">
        <v>476232</v>
      </c>
      <c r="I234" s="17" t="s">
        <v>93</v>
      </c>
    </row>
    <row r="235" spans="1:9" ht="13.5" thickTop="1" x14ac:dyDescent="0.2">
      <c r="A235" s="15"/>
      <c r="B235" s="16"/>
      <c r="C235" s="17"/>
      <c r="D235" s="18"/>
      <c r="E235" s="60"/>
      <c r="F235" s="39"/>
      <c r="G235" s="26">
        <f>SUM(G233:G234)</f>
        <v>1395</v>
      </c>
      <c r="H235" s="96"/>
      <c r="I235" s="17" t="s">
        <v>53</v>
      </c>
    </row>
    <row r="236" spans="1:9" x14ac:dyDescent="0.2">
      <c r="A236" s="15"/>
      <c r="B236" s="16"/>
      <c r="C236" s="17"/>
      <c r="D236" s="18"/>
      <c r="E236" s="60"/>
      <c r="F236" s="79"/>
      <c r="G236" s="26"/>
      <c r="H236" s="96"/>
      <c r="I236" s="17"/>
    </row>
    <row r="237" spans="1:9" x14ac:dyDescent="0.2">
      <c r="A237" s="15" t="s">
        <v>39</v>
      </c>
      <c r="B237" s="16">
        <v>2021</v>
      </c>
      <c r="C237" s="17" t="s">
        <v>54</v>
      </c>
      <c r="D237" s="18">
        <f>G240</f>
        <v>1660</v>
      </c>
      <c r="E237" s="57">
        <v>23320</v>
      </c>
      <c r="F237" s="79"/>
      <c r="G237" s="26">
        <v>3</v>
      </c>
      <c r="H237" s="65">
        <v>474103</v>
      </c>
      <c r="I237" s="17" t="s">
        <v>85</v>
      </c>
    </row>
    <row r="238" spans="1:9" x14ac:dyDescent="0.2">
      <c r="A238" s="15" t="s">
        <v>39</v>
      </c>
      <c r="B238" s="16">
        <v>2021</v>
      </c>
      <c r="C238" s="17"/>
      <c r="D238" s="18"/>
      <c r="E238" s="57">
        <v>23410</v>
      </c>
      <c r="F238" s="79"/>
      <c r="G238" s="26">
        <v>300</v>
      </c>
      <c r="H238" s="65">
        <v>476227</v>
      </c>
      <c r="I238" s="17" t="s">
        <v>92</v>
      </c>
    </row>
    <row r="239" spans="1:9" ht="13.5" thickBot="1" x14ac:dyDescent="0.25">
      <c r="A239" s="15" t="s">
        <v>39</v>
      </c>
      <c r="B239" s="16">
        <v>2021</v>
      </c>
      <c r="C239" s="17"/>
      <c r="D239" s="18"/>
      <c r="E239" s="57">
        <v>23320</v>
      </c>
      <c r="F239" s="79"/>
      <c r="G239" s="81">
        <v>1357</v>
      </c>
      <c r="H239" s="65">
        <v>476237</v>
      </c>
      <c r="I239" s="17" t="s">
        <v>94</v>
      </c>
    </row>
    <row r="240" spans="1:9" ht="13.5" thickTop="1" x14ac:dyDescent="0.2">
      <c r="A240" s="15"/>
      <c r="B240" s="16"/>
      <c r="C240" s="17"/>
      <c r="D240" s="18"/>
      <c r="E240" s="60"/>
      <c r="F240" s="39"/>
      <c r="G240" s="26">
        <f>SUM(G237:G239)</f>
        <v>1660</v>
      </c>
      <c r="H240" s="96"/>
      <c r="I240" s="17" t="s">
        <v>54</v>
      </c>
    </row>
    <row r="241" spans="1:9" x14ac:dyDescent="0.2">
      <c r="A241" s="15"/>
      <c r="B241" s="16"/>
      <c r="C241" s="17"/>
      <c r="D241" s="18"/>
      <c r="E241" s="60"/>
      <c r="F241" s="79"/>
      <c r="G241" s="26"/>
      <c r="H241" s="96"/>
      <c r="I241" s="17"/>
    </row>
    <row r="242" spans="1:9" x14ac:dyDescent="0.2">
      <c r="A242" s="15" t="s">
        <v>39</v>
      </c>
      <c r="B242" s="16">
        <v>2021</v>
      </c>
      <c r="C242" s="17" t="s">
        <v>55</v>
      </c>
      <c r="D242" s="18">
        <f>G245</f>
        <v>2391</v>
      </c>
      <c r="E242" s="57">
        <v>23320</v>
      </c>
      <c r="F242" s="79"/>
      <c r="G242" s="26">
        <v>3</v>
      </c>
      <c r="H242" s="65">
        <v>474103</v>
      </c>
      <c r="I242" s="17" t="s">
        <v>85</v>
      </c>
    </row>
    <row r="243" spans="1:9" x14ac:dyDescent="0.2">
      <c r="A243" s="15" t="s">
        <v>39</v>
      </c>
      <c r="B243" s="16">
        <v>2021</v>
      </c>
      <c r="C243" s="17"/>
      <c r="D243" s="18"/>
      <c r="E243" s="57">
        <v>23410</v>
      </c>
      <c r="F243" s="79"/>
      <c r="G243" s="26">
        <v>300</v>
      </c>
      <c r="H243" s="65">
        <v>476227</v>
      </c>
      <c r="I243" s="17" t="s">
        <v>92</v>
      </c>
    </row>
    <row r="244" spans="1:9" ht="13.5" thickBot="1" x14ac:dyDescent="0.25">
      <c r="A244" s="15" t="s">
        <v>39</v>
      </c>
      <c r="B244" s="16">
        <v>2021</v>
      </c>
      <c r="C244" s="17"/>
      <c r="D244" s="18"/>
      <c r="E244" s="57">
        <v>23320</v>
      </c>
      <c r="F244" s="79"/>
      <c r="G244" s="81">
        <v>2088</v>
      </c>
      <c r="H244" s="65">
        <v>476238</v>
      </c>
      <c r="I244" s="17" t="s">
        <v>94</v>
      </c>
    </row>
    <row r="245" spans="1:9" ht="13.5" thickTop="1" x14ac:dyDescent="0.2">
      <c r="A245" s="15"/>
      <c r="B245" s="16"/>
      <c r="C245" s="17"/>
      <c r="D245" s="18"/>
      <c r="E245" s="60"/>
      <c r="F245" s="39"/>
      <c r="G245" s="26">
        <f>SUM(G242:G244)</f>
        <v>2391</v>
      </c>
      <c r="H245" s="96"/>
      <c r="I245" s="17" t="s">
        <v>55</v>
      </c>
    </row>
    <row r="246" spans="1:9" x14ac:dyDescent="0.2">
      <c r="A246" s="15"/>
      <c r="B246" s="16"/>
      <c r="C246" s="17"/>
      <c r="D246" s="18"/>
      <c r="E246" s="60"/>
      <c r="F246" s="79"/>
      <c r="G246" s="26"/>
      <c r="H246" s="96"/>
      <c r="I246" s="17"/>
    </row>
    <row r="247" spans="1:9" x14ac:dyDescent="0.2">
      <c r="A247" s="15" t="s">
        <v>39</v>
      </c>
      <c r="B247" s="16">
        <v>2021</v>
      </c>
      <c r="C247" s="17" t="s">
        <v>270</v>
      </c>
      <c r="D247" s="18">
        <f>G250</f>
        <v>292</v>
      </c>
      <c r="E247" s="57">
        <v>23320</v>
      </c>
      <c r="F247" s="79"/>
      <c r="G247" s="26">
        <v>3</v>
      </c>
      <c r="H247" s="65">
        <v>474103</v>
      </c>
      <c r="I247" s="17" t="s">
        <v>85</v>
      </c>
    </row>
    <row r="248" spans="1:9" x14ac:dyDescent="0.2">
      <c r="A248" s="15"/>
      <c r="B248" s="16"/>
      <c r="C248" s="17" t="s">
        <v>271</v>
      </c>
      <c r="D248" s="18">
        <f>SUM(G247+G249)</f>
        <v>285</v>
      </c>
      <c r="E248" s="60">
        <v>23320</v>
      </c>
      <c r="F248" s="89"/>
      <c r="G248" s="26">
        <v>7</v>
      </c>
      <c r="H248" s="96">
        <v>476297</v>
      </c>
      <c r="I248" s="17" t="s">
        <v>267</v>
      </c>
    </row>
    <row r="249" spans="1:9" ht="13.5" thickBot="1" x14ac:dyDescent="0.25">
      <c r="A249" s="15" t="s">
        <v>39</v>
      </c>
      <c r="B249" s="16">
        <v>2021</v>
      </c>
      <c r="D249" s="18"/>
      <c r="E249" s="57">
        <v>23320</v>
      </c>
      <c r="F249" s="89"/>
      <c r="G249" s="81">
        <v>282</v>
      </c>
      <c r="H249" s="65">
        <v>476131</v>
      </c>
      <c r="I249" s="17" t="s">
        <v>89</v>
      </c>
    </row>
    <row r="250" spans="1:9" ht="13.5" thickTop="1" x14ac:dyDescent="0.2">
      <c r="A250" s="15"/>
      <c r="B250" s="16"/>
      <c r="C250" s="17"/>
      <c r="D250" s="18"/>
      <c r="E250" s="60"/>
      <c r="F250" s="39"/>
      <c r="G250" s="26">
        <f>SUM(G247:G249)</f>
        <v>292</v>
      </c>
      <c r="H250" s="96"/>
      <c r="I250" s="17" t="s">
        <v>56</v>
      </c>
    </row>
    <row r="251" spans="1:9" x14ac:dyDescent="0.2">
      <c r="A251" s="15"/>
      <c r="B251" s="16"/>
      <c r="C251" s="17"/>
      <c r="D251" s="18"/>
      <c r="E251" s="60"/>
      <c r="F251" s="90"/>
      <c r="G251" s="26"/>
      <c r="H251" s="96"/>
      <c r="I251" s="17"/>
    </row>
    <row r="252" spans="1:9" x14ac:dyDescent="0.2">
      <c r="A252" s="15" t="s">
        <v>39</v>
      </c>
      <c r="B252" s="16">
        <v>2021</v>
      </c>
      <c r="C252" s="17" t="s">
        <v>57</v>
      </c>
      <c r="D252" s="18">
        <f>G254</f>
        <v>144</v>
      </c>
      <c r="E252" s="57">
        <v>23320</v>
      </c>
      <c r="F252" s="79"/>
      <c r="G252" s="26">
        <v>3</v>
      </c>
      <c r="H252" s="65">
        <v>474103</v>
      </c>
      <c r="I252" s="17" t="s">
        <v>85</v>
      </c>
    </row>
    <row r="253" spans="1:9" ht="13.5" thickBot="1" x14ac:dyDescent="0.25">
      <c r="A253" s="15" t="s">
        <v>39</v>
      </c>
      <c r="B253" s="16">
        <v>2021</v>
      </c>
      <c r="C253" s="17"/>
      <c r="D253" s="18"/>
      <c r="E253" s="57">
        <v>23320</v>
      </c>
      <c r="F253" s="79"/>
      <c r="G253" s="81">
        <v>141</v>
      </c>
      <c r="H253" s="65">
        <v>476151</v>
      </c>
      <c r="I253" s="17" t="s">
        <v>89</v>
      </c>
    </row>
    <row r="254" spans="1:9" ht="13.5" thickTop="1" x14ac:dyDescent="0.2">
      <c r="A254" s="15"/>
      <c r="B254" s="16"/>
      <c r="C254" s="17"/>
      <c r="D254" s="18"/>
      <c r="E254" s="60"/>
      <c r="F254" s="39"/>
      <c r="G254" s="26">
        <f>SUM(G252:G253)</f>
        <v>144</v>
      </c>
      <c r="H254" s="96"/>
      <c r="I254" s="17" t="s">
        <v>57</v>
      </c>
    </row>
    <row r="255" spans="1:9" x14ac:dyDescent="0.2">
      <c r="A255" s="15"/>
      <c r="B255" s="16"/>
      <c r="C255" s="17"/>
      <c r="D255" s="18"/>
      <c r="E255" s="60"/>
      <c r="F255" s="79"/>
      <c r="G255" s="26"/>
      <c r="H255" s="96"/>
      <c r="I255" s="17"/>
    </row>
    <row r="256" spans="1:9" x14ac:dyDescent="0.2">
      <c r="A256" s="15" t="s">
        <v>39</v>
      </c>
      <c r="B256" s="16">
        <v>2021</v>
      </c>
      <c r="C256" s="17" t="s">
        <v>58</v>
      </c>
      <c r="D256" s="18">
        <f>G258</f>
        <v>82</v>
      </c>
      <c r="E256" s="57">
        <v>23320</v>
      </c>
      <c r="F256" s="79"/>
      <c r="G256" s="26">
        <v>3</v>
      </c>
      <c r="H256" s="65">
        <v>474103</v>
      </c>
      <c r="I256" s="17" t="s">
        <v>85</v>
      </c>
    </row>
    <row r="257" spans="1:9" x14ac:dyDescent="0.2">
      <c r="A257" s="15" t="s">
        <v>39</v>
      </c>
      <c r="B257" s="16">
        <v>2021</v>
      </c>
      <c r="C257" s="17"/>
      <c r="D257" s="18"/>
      <c r="E257" s="57">
        <v>23320</v>
      </c>
      <c r="F257" s="79"/>
      <c r="G257" s="26">
        <v>79</v>
      </c>
      <c r="H257" s="65">
        <v>476147</v>
      </c>
      <c r="I257" s="17" t="s">
        <v>89</v>
      </c>
    </row>
    <row r="258" spans="1:9" x14ac:dyDescent="0.2">
      <c r="A258" s="15"/>
      <c r="B258" s="16"/>
      <c r="C258" s="17"/>
      <c r="D258" s="18"/>
      <c r="E258" s="60"/>
      <c r="F258" s="39"/>
      <c r="G258" s="26">
        <f>SUM(G256:G257)</f>
        <v>82</v>
      </c>
      <c r="H258" s="96"/>
      <c r="I258" s="17" t="s">
        <v>58</v>
      </c>
    </row>
    <row r="259" spans="1:9" x14ac:dyDescent="0.2">
      <c r="A259" s="15"/>
      <c r="B259" s="16"/>
      <c r="C259" s="17"/>
      <c r="D259" s="18"/>
      <c r="E259" s="60"/>
      <c r="F259" s="79"/>
      <c r="G259" s="26"/>
      <c r="H259" s="96"/>
      <c r="I259" s="17"/>
    </row>
    <row r="260" spans="1:9" x14ac:dyDescent="0.2">
      <c r="A260" s="15" t="s">
        <v>39</v>
      </c>
      <c r="B260" s="16">
        <v>2021</v>
      </c>
      <c r="C260" s="17" t="s">
        <v>132</v>
      </c>
      <c r="D260" s="18">
        <f>G262</f>
        <v>82</v>
      </c>
      <c r="E260" s="57">
        <v>23320</v>
      </c>
      <c r="F260" s="79"/>
      <c r="G260" s="26">
        <v>3</v>
      </c>
      <c r="H260" s="65">
        <v>474103</v>
      </c>
      <c r="I260" s="17" t="s">
        <v>85</v>
      </c>
    </row>
    <row r="261" spans="1:9" ht="13.5" thickBot="1" x14ac:dyDescent="0.25">
      <c r="A261" s="15" t="s">
        <v>39</v>
      </c>
      <c r="B261" s="16">
        <v>2021</v>
      </c>
      <c r="C261" s="17"/>
      <c r="D261" s="18"/>
      <c r="E261" s="57">
        <v>23320</v>
      </c>
      <c r="F261" s="89"/>
      <c r="G261" s="81">
        <v>79</v>
      </c>
      <c r="H261" s="96">
        <v>476271</v>
      </c>
      <c r="I261" s="17" t="s">
        <v>89</v>
      </c>
    </row>
    <row r="262" spans="1:9" ht="13.5" thickTop="1" x14ac:dyDescent="0.2">
      <c r="A262" s="15"/>
      <c r="B262" s="16"/>
      <c r="C262" s="17"/>
      <c r="D262" s="18"/>
      <c r="E262" s="60"/>
      <c r="F262" s="39"/>
      <c r="G262" s="26">
        <f>SUM(G260:G261)</f>
        <v>82</v>
      </c>
      <c r="H262" s="96"/>
      <c r="I262" s="17" t="s">
        <v>132</v>
      </c>
    </row>
    <row r="263" spans="1:9" x14ac:dyDescent="0.2">
      <c r="A263" s="15"/>
      <c r="B263" s="16"/>
      <c r="C263" s="17"/>
      <c r="D263" s="18"/>
      <c r="E263" s="60"/>
      <c r="F263" s="79"/>
      <c r="G263" s="26"/>
      <c r="H263" s="96"/>
      <c r="I263" s="17"/>
    </row>
    <row r="264" spans="1:9" x14ac:dyDescent="0.2">
      <c r="A264" s="15" t="s">
        <v>39</v>
      </c>
      <c r="B264" s="16">
        <v>2021</v>
      </c>
      <c r="C264" s="17" t="s">
        <v>264</v>
      </c>
      <c r="D264" s="18">
        <f>G266</f>
        <v>707</v>
      </c>
      <c r="E264" s="57">
        <v>23320</v>
      </c>
      <c r="F264" s="79"/>
      <c r="G264" s="26">
        <v>3</v>
      </c>
      <c r="H264" s="65">
        <v>474103</v>
      </c>
      <c r="I264" s="17" t="s">
        <v>85</v>
      </c>
    </row>
    <row r="265" spans="1:9" x14ac:dyDescent="0.2">
      <c r="A265" s="15" t="s">
        <v>39</v>
      </c>
      <c r="B265" s="16">
        <v>2021</v>
      </c>
      <c r="C265" s="17"/>
      <c r="D265" s="18"/>
      <c r="E265" s="57">
        <v>23320</v>
      </c>
      <c r="F265" s="79"/>
      <c r="G265" s="26">
        <v>704</v>
      </c>
      <c r="H265" s="65">
        <v>476145</v>
      </c>
      <c r="I265" s="17" t="s">
        <v>89</v>
      </c>
    </row>
    <row r="266" spans="1:9" x14ac:dyDescent="0.2">
      <c r="A266" s="15"/>
      <c r="B266" s="16"/>
      <c r="C266" s="17"/>
      <c r="D266" s="18"/>
      <c r="E266" s="60"/>
      <c r="F266" s="39"/>
      <c r="G266" s="26">
        <f>SUM(G264:G265)</f>
        <v>707</v>
      </c>
      <c r="H266" s="96"/>
      <c r="I266" s="24" t="s">
        <v>264</v>
      </c>
    </row>
    <row r="267" spans="1:9" x14ac:dyDescent="0.2">
      <c r="A267" s="15"/>
      <c r="B267" s="16"/>
      <c r="C267" s="17"/>
      <c r="D267" s="18"/>
      <c r="E267" s="60"/>
      <c r="F267" s="39"/>
      <c r="G267" s="26"/>
      <c r="H267" s="96"/>
      <c r="I267" s="24"/>
    </row>
    <row r="268" spans="1:9" x14ac:dyDescent="0.2">
      <c r="A268" s="15" t="s">
        <v>39</v>
      </c>
      <c r="B268" s="16">
        <v>2021</v>
      </c>
      <c r="C268" s="17" t="s">
        <v>276</v>
      </c>
      <c r="D268" s="18">
        <f>G270</f>
        <v>938</v>
      </c>
      <c r="E268" s="57">
        <v>23320</v>
      </c>
      <c r="F268" s="79"/>
      <c r="G268" s="26">
        <v>3</v>
      </c>
      <c r="H268" s="65">
        <v>474103</v>
      </c>
      <c r="I268" s="17" t="s">
        <v>85</v>
      </c>
    </row>
    <row r="269" spans="1:9" ht="13.5" thickBot="1" x14ac:dyDescent="0.25">
      <c r="A269" s="15" t="s">
        <v>39</v>
      </c>
      <c r="B269" s="16">
        <v>2021</v>
      </c>
      <c r="C269" s="17"/>
      <c r="D269" s="18"/>
      <c r="E269" s="57">
        <v>23320</v>
      </c>
      <c r="F269" s="79"/>
      <c r="G269" s="81">
        <v>935</v>
      </c>
      <c r="H269" s="96">
        <v>476148</v>
      </c>
      <c r="I269" s="17" t="s">
        <v>89</v>
      </c>
    </row>
    <row r="270" spans="1:9" ht="13.5" thickTop="1" x14ac:dyDescent="0.2">
      <c r="A270" s="15"/>
      <c r="B270" s="16"/>
      <c r="C270" s="17"/>
      <c r="D270" s="18"/>
      <c r="E270" s="60"/>
      <c r="F270" s="39"/>
      <c r="G270" s="26">
        <f>SUM(G268:G269)</f>
        <v>938</v>
      </c>
      <c r="H270" s="96"/>
      <c r="I270" s="24" t="s">
        <v>265</v>
      </c>
    </row>
    <row r="271" spans="1:9" x14ac:dyDescent="0.2">
      <c r="A271" s="15"/>
      <c r="B271" s="16"/>
      <c r="C271" s="17"/>
      <c r="D271" s="18"/>
      <c r="E271" s="60"/>
      <c r="F271" s="79"/>
      <c r="G271" s="26"/>
      <c r="H271" s="96"/>
      <c r="I271" s="17"/>
    </row>
    <row r="272" spans="1:9" ht="25.5" x14ac:dyDescent="0.2">
      <c r="A272" s="15" t="s">
        <v>39</v>
      </c>
      <c r="B272" s="16">
        <v>2021</v>
      </c>
      <c r="C272" s="17" t="s">
        <v>279</v>
      </c>
      <c r="D272" s="18">
        <f>G274</f>
        <v>698</v>
      </c>
      <c r="E272" s="57">
        <v>23320</v>
      </c>
      <c r="F272" s="79"/>
      <c r="G272" s="26">
        <v>3</v>
      </c>
      <c r="H272" s="65">
        <v>474103</v>
      </c>
      <c r="I272" s="17" t="s">
        <v>85</v>
      </c>
    </row>
    <row r="273" spans="1:9" ht="13.5" thickBot="1" x14ac:dyDescent="0.25">
      <c r="A273" s="15" t="s">
        <v>39</v>
      </c>
      <c r="B273" s="16">
        <v>2021</v>
      </c>
      <c r="C273" s="17"/>
      <c r="D273" s="18"/>
      <c r="E273" s="57">
        <v>23320</v>
      </c>
      <c r="F273" s="79"/>
      <c r="G273" s="81">
        <v>695</v>
      </c>
      <c r="H273" s="96">
        <v>476209</v>
      </c>
      <c r="I273" s="17" t="s">
        <v>89</v>
      </c>
    </row>
    <row r="274" spans="1:9" ht="13.5" thickTop="1" x14ac:dyDescent="0.2">
      <c r="A274" s="15"/>
      <c r="B274" s="16"/>
      <c r="C274" s="17"/>
      <c r="D274" s="18"/>
      <c r="E274" s="60"/>
      <c r="F274" s="39"/>
      <c r="G274" s="26">
        <f>SUM(G272:G273)</f>
        <v>698</v>
      </c>
      <c r="H274" s="96"/>
      <c r="I274" s="24" t="s">
        <v>274</v>
      </c>
    </row>
    <row r="275" spans="1:9" x14ac:dyDescent="0.2">
      <c r="A275" s="15"/>
      <c r="B275" s="16"/>
      <c r="C275" s="17"/>
      <c r="D275" s="18"/>
      <c r="E275" s="60"/>
      <c r="F275" s="79"/>
      <c r="G275" s="26"/>
      <c r="H275" s="96"/>
      <c r="I275" s="17"/>
    </row>
    <row r="276" spans="1:9" x14ac:dyDescent="0.2">
      <c r="A276" s="15" t="s">
        <v>39</v>
      </c>
      <c r="B276" s="16">
        <v>2021</v>
      </c>
      <c r="C276" s="17" t="s">
        <v>59</v>
      </c>
      <c r="D276" s="18">
        <f>G278</f>
        <v>128</v>
      </c>
      <c r="E276" s="57">
        <v>23320</v>
      </c>
      <c r="F276" s="79"/>
      <c r="G276" s="26">
        <v>3</v>
      </c>
      <c r="H276" s="65">
        <v>474103</v>
      </c>
      <c r="I276" s="17" t="s">
        <v>85</v>
      </c>
    </row>
    <row r="277" spans="1:9" ht="13.5" thickBot="1" x14ac:dyDescent="0.25">
      <c r="A277" s="15" t="s">
        <v>39</v>
      </c>
      <c r="B277" s="16">
        <v>2021</v>
      </c>
      <c r="C277" s="17"/>
      <c r="D277" s="18"/>
      <c r="E277" s="57">
        <v>23320</v>
      </c>
      <c r="F277" s="79"/>
      <c r="G277" s="81">
        <v>125</v>
      </c>
      <c r="H277" s="65">
        <v>476134</v>
      </c>
      <c r="I277" s="17" t="s">
        <v>89</v>
      </c>
    </row>
    <row r="278" spans="1:9" ht="13.5" thickTop="1" x14ac:dyDescent="0.2">
      <c r="A278" s="15"/>
      <c r="B278" s="16"/>
      <c r="C278" s="17"/>
      <c r="D278" s="18"/>
      <c r="E278" s="60"/>
      <c r="F278" s="39"/>
      <c r="G278" s="26">
        <f>SUM(G276:G277)</f>
        <v>128</v>
      </c>
      <c r="H278" s="96"/>
      <c r="I278" s="17" t="s">
        <v>59</v>
      </c>
    </row>
    <row r="279" spans="1:9" x14ac:dyDescent="0.2">
      <c r="A279" s="15"/>
      <c r="B279" s="16"/>
      <c r="C279" s="17"/>
      <c r="D279" s="18"/>
      <c r="E279" s="60"/>
      <c r="F279" s="79"/>
      <c r="G279" s="26"/>
      <c r="H279" s="96"/>
      <c r="I279" s="17"/>
    </row>
    <row r="280" spans="1:9" x14ac:dyDescent="0.2">
      <c r="A280" s="15" t="s">
        <v>39</v>
      </c>
      <c r="B280" s="16">
        <v>2021</v>
      </c>
      <c r="C280" s="17" t="s">
        <v>60</v>
      </c>
      <c r="D280" s="18">
        <f>G282</f>
        <v>65.5</v>
      </c>
      <c r="E280" s="57">
        <v>23320</v>
      </c>
      <c r="F280" s="79"/>
      <c r="G280" s="26">
        <v>3</v>
      </c>
      <c r="H280" s="65">
        <v>474103</v>
      </c>
      <c r="I280" s="17" t="s">
        <v>85</v>
      </c>
    </row>
    <row r="281" spans="1:9" ht="13.5" thickBot="1" x14ac:dyDescent="0.25">
      <c r="A281" s="15" t="s">
        <v>39</v>
      </c>
      <c r="B281" s="16">
        <v>2021</v>
      </c>
      <c r="C281" s="17"/>
      <c r="D281" s="18"/>
      <c r="E281" s="57">
        <v>23320</v>
      </c>
      <c r="F281" s="79"/>
      <c r="G281" s="81">
        <v>62.5</v>
      </c>
      <c r="H281" s="65">
        <v>476157</v>
      </c>
      <c r="I281" s="17" t="s">
        <v>89</v>
      </c>
    </row>
    <row r="282" spans="1:9" ht="13.5" thickTop="1" x14ac:dyDescent="0.2">
      <c r="A282" s="15"/>
      <c r="B282" s="16"/>
      <c r="C282" s="17"/>
      <c r="D282" s="18"/>
      <c r="E282" s="60"/>
      <c r="F282" s="39"/>
      <c r="G282" s="26">
        <f>SUM(G280:G281)</f>
        <v>65.5</v>
      </c>
      <c r="H282" s="96"/>
      <c r="I282" s="17" t="s">
        <v>60</v>
      </c>
    </row>
    <row r="283" spans="1:9" x14ac:dyDescent="0.2">
      <c r="A283" s="15"/>
      <c r="B283" s="16"/>
      <c r="C283" s="17"/>
      <c r="D283" s="18"/>
      <c r="E283" s="60"/>
      <c r="F283" s="79"/>
      <c r="G283" s="26"/>
      <c r="H283" s="96"/>
      <c r="I283" s="17"/>
    </row>
    <row r="284" spans="1:9" x14ac:dyDescent="0.2">
      <c r="A284" s="15" t="s">
        <v>39</v>
      </c>
      <c r="B284" s="16">
        <v>2021</v>
      </c>
      <c r="C284" s="17" t="s">
        <v>61</v>
      </c>
      <c r="D284" s="18">
        <f>G287</f>
        <v>65</v>
      </c>
      <c r="E284" s="57">
        <v>23320</v>
      </c>
      <c r="F284" s="79"/>
      <c r="G284" s="26">
        <v>3</v>
      </c>
      <c r="H284" s="65">
        <v>474103</v>
      </c>
      <c r="I284" s="17" t="s">
        <v>85</v>
      </c>
    </row>
    <row r="285" spans="1:9" x14ac:dyDescent="0.2">
      <c r="A285" s="15"/>
      <c r="B285" s="16">
        <v>2021</v>
      </c>
      <c r="C285" s="17"/>
      <c r="D285" s="18"/>
      <c r="E285" s="60">
        <v>23320</v>
      </c>
      <c r="F285" s="79"/>
      <c r="G285" s="26">
        <v>7</v>
      </c>
      <c r="H285" s="96">
        <v>476129</v>
      </c>
      <c r="I285" s="17" t="s">
        <v>245</v>
      </c>
    </row>
    <row r="286" spans="1:9" ht="13.5" thickBot="1" x14ac:dyDescent="0.25">
      <c r="A286" s="15" t="s">
        <v>39</v>
      </c>
      <c r="B286" s="16">
        <v>2021</v>
      </c>
      <c r="C286" s="17"/>
      <c r="D286" s="18"/>
      <c r="E286" s="57">
        <v>23320</v>
      </c>
      <c r="F286" s="79"/>
      <c r="G286" s="81">
        <v>55</v>
      </c>
      <c r="H286" s="65">
        <v>476250</v>
      </c>
      <c r="I286" s="17" t="s">
        <v>96</v>
      </c>
    </row>
    <row r="287" spans="1:9" ht="13.5" thickTop="1" x14ac:dyDescent="0.2">
      <c r="A287" s="15"/>
      <c r="B287" s="16"/>
      <c r="C287" s="17"/>
      <c r="D287" s="18"/>
      <c r="E287" s="60"/>
      <c r="F287" s="39"/>
      <c r="G287" s="26">
        <f>SUM(G284:G286)</f>
        <v>65</v>
      </c>
      <c r="H287" s="96"/>
      <c r="I287" s="17" t="s">
        <v>61</v>
      </c>
    </row>
    <row r="288" spans="1:9" x14ac:dyDescent="0.2">
      <c r="A288" s="15"/>
      <c r="B288" s="16"/>
      <c r="C288" s="17"/>
      <c r="D288" s="18"/>
      <c r="E288" s="60"/>
      <c r="F288" s="79"/>
      <c r="G288" s="26"/>
      <c r="H288" s="96"/>
      <c r="I288" s="17"/>
    </row>
    <row r="289" spans="1:9" x14ac:dyDescent="0.2">
      <c r="A289" s="15" t="s">
        <v>39</v>
      </c>
      <c r="B289" s="16">
        <v>2021</v>
      </c>
      <c r="C289" s="17" t="s">
        <v>62</v>
      </c>
      <c r="D289" s="18">
        <f>G292</f>
        <v>65</v>
      </c>
      <c r="E289" s="57">
        <v>23320</v>
      </c>
      <c r="F289" s="79"/>
      <c r="G289" s="26">
        <v>3</v>
      </c>
      <c r="H289" s="65">
        <v>474103</v>
      </c>
      <c r="I289" s="17" t="s">
        <v>85</v>
      </c>
    </row>
    <row r="290" spans="1:9" x14ac:dyDescent="0.2">
      <c r="A290" s="15"/>
      <c r="B290" s="16">
        <v>2021</v>
      </c>
      <c r="C290" s="25"/>
      <c r="D290" s="26"/>
      <c r="E290" s="60">
        <v>23320</v>
      </c>
      <c r="F290" s="79"/>
      <c r="G290" s="26">
        <v>7</v>
      </c>
      <c r="H290" s="96">
        <v>476129</v>
      </c>
      <c r="I290" s="17" t="s">
        <v>245</v>
      </c>
    </row>
    <row r="291" spans="1:9" ht="13.5" thickBot="1" x14ac:dyDescent="0.25">
      <c r="A291" s="15" t="s">
        <v>39</v>
      </c>
      <c r="B291" s="16">
        <v>2021</v>
      </c>
      <c r="E291" s="57">
        <v>23320</v>
      </c>
      <c r="F291" s="79"/>
      <c r="G291" s="81">
        <v>55</v>
      </c>
      <c r="H291" s="65">
        <v>476251</v>
      </c>
      <c r="I291" s="17" t="s">
        <v>95</v>
      </c>
    </row>
    <row r="292" spans="1:9" ht="13.5" thickTop="1" x14ac:dyDescent="0.2">
      <c r="A292" s="15"/>
      <c r="B292" s="16"/>
      <c r="E292" s="60"/>
      <c r="F292" s="39"/>
      <c r="G292" s="26">
        <f>SUM(G289:G291)</f>
        <v>65</v>
      </c>
      <c r="H292" s="96"/>
      <c r="I292" s="17" t="s">
        <v>62</v>
      </c>
    </row>
    <row r="293" spans="1:9" x14ac:dyDescent="0.2">
      <c r="A293" s="15"/>
      <c r="B293" s="16"/>
      <c r="E293" s="60"/>
      <c r="F293" s="79"/>
      <c r="G293" s="26"/>
      <c r="H293" s="96"/>
      <c r="I293" s="17"/>
    </row>
    <row r="294" spans="1:9" x14ac:dyDescent="0.2">
      <c r="A294" s="15" t="s">
        <v>39</v>
      </c>
      <c r="B294" s="16">
        <v>2021</v>
      </c>
      <c r="C294" s="17" t="s">
        <v>63</v>
      </c>
      <c r="D294" s="18">
        <f>G296</f>
        <v>8</v>
      </c>
      <c r="E294" s="57">
        <v>23320</v>
      </c>
      <c r="F294" s="79"/>
      <c r="G294" s="26">
        <v>3</v>
      </c>
      <c r="H294" s="65">
        <v>474103</v>
      </c>
      <c r="I294" s="17" t="s">
        <v>85</v>
      </c>
    </row>
    <row r="295" spans="1:9" ht="13.5" thickBot="1" x14ac:dyDescent="0.25">
      <c r="A295" s="15" t="s">
        <v>39</v>
      </c>
      <c r="B295" s="16">
        <v>2021</v>
      </c>
      <c r="C295" s="17"/>
      <c r="D295" s="18"/>
      <c r="E295" s="57">
        <v>23320</v>
      </c>
      <c r="F295" s="79"/>
      <c r="G295" s="81">
        <v>5</v>
      </c>
      <c r="H295" s="65">
        <v>476262</v>
      </c>
      <c r="I295" s="17" t="s">
        <v>89</v>
      </c>
    </row>
    <row r="296" spans="1:9" ht="13.5" thickTop="1" x14ac:dyDescent="0.2">
      <c r="A296" s="15"/>
      <c r="B296" s="16"/>
      <c r="C296" s="17"/>
      <c r="D296" s="18"/>
      <c r="E296" s="60"/>
      <c r="F296" s="39"/>
      <c r="G296" s="26">
        <f>SUM(G294:G295)</f>
        <v>8</v>
      </c>
      <c r="H296" s="96"/>
      <c r="I296" s="17" t="s">
        <v>63</v>
      </c>
    </row>
    <row r="297" spans="1:9" x14ac:dyDescent="0.2">
      <c r="A297" s="15"/>
      <c r="B297" s="16"/>
      <c r="C297" s="17"/>
      <c r="D297" s="18"/>
      <c r="E297" s="60"/>
      <c r="F297" s="79"/>
      <c r="G297" s="26"/>
      <c r="H297" s="96"/>
      <c r="I297" s="17"/>
    </row>
    <row r="298" spans="1:9" x14ac:dyDescent="0.2">
      <c r="A298" s="15" t="s">
        <v>39</v>
      </c>
      <c r="B298" s="16">
        <v>2021</v>
      </c>
      <c r="C298" s="17" t="s">
        <v>64</v>
      </c>
      <c r="D298" s="18">
        <f>G301</f>
        <v>13.5</v>
      </c>
      <c r="E298" s="57">
        <v>23320</v>
      </c>
      <c r="F298" s="79"/>
      <c r="G298" s="26">
        <v>3</v>
      </c>
      <c r="H298" s="65">
        <v>474103</v>
      </c>
      <c r="I298" s="17" t="s">
        <v>85</v>
      </c>
    </row>
    <row r="299" spans="1:9" x14ac:dyDescent="0.2">
      <c r="A299" s="15" t="s">
        <v>39</v>
      </c>
      <c r="B299" s="16">
        <v>2021</v>
      </c>
      <c r="C299" s="17"/>
      <c r="D299" s="18"/>
      <c r="E299" s="57">
        <v>23320</v>
      </c>
      <c r="F299" s="79"/>
      <c r="G299" s="26">
        <v>5.5</v>
      </c>
      <c r="H299" s="65">
        <v>476159</v>
      </c>
      <c r="I299" s="17" t="s">
        <v>106</v>
      </c>
    </row>
    <row r="300" spans="1:9" ht="13.5" thickBot="1" x14ac:dyDescent="0.25">
      <c r="A300" s="15" t="s">
        <v>39</v>
      </c>
      <c r="B300" s="16">
        <v>2021</v>
      </c>
      <c r="C300" s="17"/>
      <c r="D300" s="18"/>
      <c r="E300" s="57">
        <v>23320</v>
      </c>
      <c r="F300" s="89"/>
      <c r="G300" s="81">
        <v>5</v>
      </c>
      <c r="H300" s="65">
        <v>476266</v>
      </c>
      <c r="I300" s="17" t="s">
        <v>89</v>
      </c>
    </row>
    <row r="301" spans="1:9" ht="13.5" thickTop="1" x14ac:dyDescent="0.2">
      <c r="A301" s="15"/>
      <c r="B301" s="16"/>
      <c r="C301" s="17"/>
      <c r="D301" s="18"/>
      <c r="E301" s="60"/>
      <c r="F301" s="39"/>
      <c r="G301" s="26">
        <f>SUM(G298:G300)</f>
        <v>13.5</v>
      </c>
      <c r="H301" s="96"/>
      <c r="I301" s="17" t="s">
        <v>64</v>
      </c>
    </row>
    <row r="302" spans="1:9" x14ac:dyDescent="0.2">
      <c r="A302" s="15"/>
      <c r="B302" s="16"/>
      <c r="C302" s="17"/>
      <c r="D302" s="18"/>
      <c r="E302" s="60"/>
      <c r="F302" s="90"/>
      <c r="G302" s="26"/>
      <c r="H302" s="96"/>
      <c r="I302" s="17"/>
    </row>
    <row r="303" spans="1:9" x14ac:dyDescent="0.2">
      <c r="A303" s="15" t="s">
        <v>39</v>
      </c>
      <c r="B303" s="16">
        <v>2021</v>
      </c>
      <c r="C303" s="17" t="s">
        <v>65</v>
      </c>
      <c r="D303" s="18">
        <f>G305</f>
        <v>8</v>
      </c>
      <c r="E303" s="57">
        <v>23320</v>
      </c>
      <c r="F303" s="79"/>
      <c r="G303" s="26">
        <v>3</v>
      </c>
      <c r="H303" s="65">
        <v>474103</v>
      </c>
      <c r="I303" s="17" t="s">
        <v>85</v>
      </c>
    </row>
    <row r="304" spans="1:9" ht="13.5" thickBot="1" x14ac:dyDescent="0.25">
      <c r="A304" s="15" t="s">
        <v>39</v>
      </c>
      <c r="B304" s="16">
        <v>2021</v>
      </c>
      <c r="C304" s="17"/>
      <c r="D304" s="18"/>
      <c r="E304" s="57">
        <v>23320</v>
      </c>
      <c r="F304" s="79"/>
      <c r="G304" s="81">
        <v>5</v>
      </c>
      <c r="H304" s="65">
        <v>476264</v>
      </c>
      <c r="I304" s="17" t="s">
        <v>89</v>
      </c>
    </row>
    <row r="305" spans="1:9" ht="13.5" thickTop="1" x14ac:dyDescent="0.2">
      <c r="A305" s="15"/>
      <c r="B305" s="16"/>
      <c r="C305" s="17"/>
      <c r="D305" s="18"/>
      <c r="E305" s="60"/>
      <c r="F305" s="39"/>
      <c r="G305" s="26">
        <f>SUM(G303:G304)</f>
        <v>8</v>
      </c>
      <c r="H305" s="96"/>
      <c r="I305" s="17" t="s">
        <v>65</v>
      </c>
    </row>
    <row r="306" spans="1:9" x14ac:dyDescent="0.2">
      <c r="A306" s="15"/>
      <c r="B306" s="16"/>
      <c r="C306" s="17"/>
      <c r="D306" s="18"/>
      <c r="E306" s="60"/>
      <c r="F306" s="79"/>
      <c r="G306" s="26"/>
      <c r="H306" s="96"/>
      <c r="I306" s="17"/>
    </row>
    <row r="307" spans="1:9" x14ac:dyDescent="0.2">
      <c r="A307" s="15" t="s">
        <v>39</v>
      </c>
      <c r="B307" s="16">
        <v>2021</v>
      </c>
      <c r="C307" s="17" t="s">
        <v>66</v>
      </c>
      <c r="D307" s="18">
        <f>G310</f>
        <v>542</v>
      </c>
      <c r="E307" s="57">
        <v>23320</v>
      </c>
      <c r="F307" s="79"/>
      <c r="G307" s="26">
        <v>3</v>
      </c>
      <c r="H307" s="65">
        <v>474103</v>
      </c>
      <c r="I307" s="17" t="s">
        <v>85</v>
      </c>
    </row>
    <row r="308" spans="1:9" x14ac:dyDescent="0.2">
      <c r="A308" s="15" t="s">
        <v>39</v>
      </c>
      <c r="B308" s="16">
        <v>2021</v>
      </c>
      <c r="C308" s="17"/>
      <c r="D308" s="18"/>
      <c r="E308" s="57">
        <v>23320</v>
      </c>
      <c r="F308" s="79"/>
      <c r="G308" s="26">
        <v>10</v>
      </c>
      <c r="H308" s="65">
        <v>476143</v>
      </c>
      <c r="I308" s="17" t="s">
        <v>106</v>
      </c>
    </row>
    <row r="309" spans="1:9" ht="13.5" thickBot="1" x14ac:dyDescent="0.25">
      <c r="A309" s="15" t="s">
        <v>39</v>
      </c>
      <c r="B309" s="16">
        <v>2021</v>
      </c>
      <c r="C309" s="17"/>
      <c r="D309" s="18"/>
      <c r="E309" s="57">
        <v>23320</v>
      </c>
      <c r="F309" s="79"/>
      <c r="G309" s="81">
        <v>529</v>
      </c>
      <c r="H309" s="65">
        <v>476268</v>
      </c>
      <c r="I309" s="17" t="s">
        <v>89</v>
      </c>
    </row>
    <row r="310" spans="1:9" ht="13.5" thickTop="1" x14ac:dyDescent="0.2">
      <c r="A310" s="15"/>
      <c r="B310" s="16"/>
      <c r="C310" s="17"/>
      <c r="D310" s="18"/>
      <c r="E310" s="60"/>
      <c r="F310" s="39"/>
      <c r="G310" s="26">
        <f>SUM(G307:G309)</f>
        <v>542</v>
      </c>
      <c r="H310" s="96"/>
      <c r="I310" s="17" t="s">
        <v>66</v>
      </c>
    </row>
    <row r="311" spans="1:9" x14ac:dyDescent="0.2">
      <c r="A311" s="15"/>
      <c r="B311" s="16"/>
      <c r="C311" s="17"/>
      <c r="D311" s="18"/>
      <c r="E311" s="60"/>
      <c r="F311" s="79"/>
      <c r="G311" s="26"/>
      <c r="H311" s="96"/>
      <c r="I311" s="17"/>
    </row>
    <row r="312" spans="1:9" x14ac:dyDescent="0.2">
      <c r="A312" s="15" t="s">
        <v>39</v>
      </c>
      <c r="B312" s="16">
        <v>2021</v>
      </c>
      <c r="C312" s="17" t="s">
        <v>67</v>
      </c>
      <c r="D312" s="18">
        <f>G315</f>
        <v>542</v>
      </c>
      <c r="E312" s="57">
        <v>23320</v>
      </c>
      <c r="F312" s="79"/>
      <c r="G312" s="26">
        <v>3</v>
      </c>
      <c r="H312" s="65">
        <v>474103</v>
      </c>
      <c r="I312" s="17" t="s">
        <v>85</v>
      </c>
    </row>
    <row r="313" spans="1:9" x14ac:dyDescent="0.2">
      <c r="A313" s="15" t="s">
        <v>39</v>
      </c>
      <c r="B313" s="16">
        <v>2021</v>
      </c>
      <c r="C313" s="17"/>
      <c r="D313" s="18"/>
      <c r="E313" s="57">
        <v>23320</v>
      </c>
      <c r="F313" s="79"/>
      <c r="G313" s="26">
        <v>10</v>
      </c>
      <c r="H313" s="65">
        <v>476143</v>
      </c>
      <c r="I313" s="17" t="s">
        <v>106</v>
      </c>
    </row>
    <row r="314" spans="1:9" ht="13.5" thickBot="1" x14ac:dyDescent="0.25">
      <c r="A314" s="15" t="s">
        <v>39</v>
      </c>
      <c r="B314" s="16">
        <v>2021</v>
      </c>
      <c r="C314" s="17"/>
      <c r="D314" s="18"/>
      <c r="E314" s="57">
        <v>23320</v>
      </c>
      <c r="F314" s="79"/>
      <c r="G314" s="81">
        <v>529</v>
      </c>
      <c r="H314" s="65">
        <v>476269</v>
      </c>
      <c r="I314" s="17" t="s">
        <v>89</v>
      </c>
    </row>
    <row r="315" spans="1:9" ht="13.5" thickTop="1" x14ac:dyDescent="0.2">
      <c r="A315" s="15"/>
      <c r="B315" s="16"/>
      <c r="C315" s="17"/>
      <c r="D315" s="18"/>
      <c r="E315" s="60"/>
      <c r="F315" s="39"/>
      <c r="G315" s="26">
        <f>SUM(G312:G314)</f>
        <v>542</v>
      </c>
      <c r="H315" s="96"/>
      <c r="I315" s="17" t="s">
        <v>67</v>
      </c>
    </row>
    <row r="316" spans="1:9" x14ac:dyDescent="0.2">
      <c r="A316" s="15"/>
      <c r="B316" s="16"/>
      <c r="C316" s="17"/>
      <c r="D316" s="18"/>
      <c r="E316" s="60"/>
      <c r="F316" s="79"/>
      <c r="G316" s="26"/>
      <c r="H316" s="96"/>
      <c r="I316" s="17"/>
    </row>
    <row r="317" spans="1:9" x14ac:dyDescent="0.2">
      <c r="A317" s="15" t="s">
        <v>68</v>
      </c>
      <c r="B317" s="16">
        <v>2021</v>
      </c>
      <c r="C317" s="17" t="s">
        <v>69</v>
      </c>
      <c r="D317" s="18">
        <v>10</v>
      </c>
      <c r="E317" s="57">
        <v>23340</v>
      </c>
      <c r="F317" s="79"/>
      <c r="G317" s="26">
        <v>10</v>
      </c>
      <c r="H317" s="65">
        <v>476173</v>
      </c>
      <c r="I317" s="17" t="s">
        <v>99</v>
      </c>
    </row>
    <row r="318" spans="1:9" x14ac:dyDescent="0.2">
      <c r="A318" s="15"/>
      <c r="B318" s="16"/>
      <c r="C318" s="17"/>
      <c r="D318" s="18"/>
      <c r="E318" s="60"/>
      <c r="F318" s="79"/>
      <c r="G318" s="26"/>
      <c r="H318" s="96"/>
      <c r="I318" s="17"/>
    </row>
    <row r="319" spans="1:9" x14ac:dyDescent="0.2">
      <c r="A319" s="15" t="s">
        <v>68</v>
      </c>
      <c r="B319" s="16">
        <v>2021</v>
      </c>
      <c r="C319" s="17" t="s">
        <v>70</v>
      </c>
      <c r="D319" s="18">
        <v>25</v>
      </c>
      <c r="E319" s="57">
        <v>23340</v>
      </c>
      <c r="F319" s="79"/>
      <c r="G319" s="26">
        <v>25</v>
      </c>
      <c r="H319" s="65">
        <v>476171</v>
      </c>
      <c r="I319" s="17" t="s">
        <v>100</v>
      </c>
    </row>
    <row r="320" spans="1:9" x14ac:dyDescent="0.2">
      <c r="A320" s="15"/>
      <c r="B320" s="16"/>
      <c r="C320" s="17"/>
      <c r="D320" s="18"/>
      <c r="E320" s="60"/>
      <c r="F320" s="79"/>
      <c r="G320" s="26"/>
      <c r="H320" s="96"/>
      <c r="I320" s="17"/>
    </row>
    <row r="321" spans="1:10" x14ac:dyDescent="0.2">
      <c r="A321" s="15" t="s">
        <v>68</v>
      </c>
      <c r="B321" s="16">
        <v>2021</v>
      </c>
      <c r="C321" s="17" t="s">
        <v>71</v>
      </c>
      <c r="D321" s="18">
        <v>5</v>
      </c>
      <c r="E321" s="57">
        <v>23320</v>
      </c>
      <c r="F321" s="79"/>
      <c r="G321" s="26">
        <v>5</v>
      </c>
      <c r="H321" s="65">
        <v>476198</v>
      </c>
      <c r="I321" s="17" t="s">
        <v>101</v>
      </c>
    </row>
    <row r="322" spans="1:10" x14ac:dyDescent="0.2">
      <c r="A322" s="15"/>
      <c r="B322" s="16"/>
      <c r="C322" s="17"/>
      <c r="D322" s="18"/>
      <c r="E322" s="60"/>
      <c r="F322" s="79"/>
      <c r="G322" s="26"/>
      <c r="H322" s="96"/>
      <c r="I322" s="17"/>
    </row>
    <row r="323" spans="1:10" x14ac:dyDescent="0.2">
      <c r="A323" s="15" t="s">
        <v>68</v>
      </c>
      <c r="B323" s="16">
        <v>2021</v>
      </c>
      <c r="C323" s="17" t="s">
        <v>226</v>
      </c>
      <c r="D323" s="18">
        <v>29.5</v>
      </c>
      <c r="E323" s="57">
        <v>23330</v>
      </c>
      <c r="F323" s="79"/>
      <c r="G323" s="26">
        <v>3</v>
      </c>
      <c r="H323" s="65">
        <v>474103</v>
      </c>
      <c r="I323" s="17" t="s">
        <v>85</v>
      </c>
      <c r="J323" s="10"/>
    </row>
    <row r="324" spans="1:10" ht="13.5" thickBot="1" x14ac:dyDescent="0.25">
      <c r="B324" s="16">
        <v>2021</v>
      </c>
      <c r="E324" s="57">
        <v>23320</v>
      </c>
      <c r="F324" s="79"/>
      <c r="G324" s="81">
        <v>26.5</v>
      </c>
      <c r="H324" s="65">
        <v>213132</v>
      </c>
      <c r="I324" s="17" t="s">
        <v>227</v>
      </c>
      <c r="J324" s="10"/>
    </row>
    <row r="325" spans="1:10" ht="13.5" thickTop="1" x14ac:dyDescent="0.2">
      <c r="A325" s="15"/>
      <c r="B325" s="16"/>
      <c r="C325" s="17"/>
      <c r="D325" s="18"/>
      <c r="E325" s="60"/>
      <c r="F325" s="39"/>
      <c r="G325" s="26">
        <f>SUM(G323:G324)</f>
        <v>29.5</v>
      </c>
      <c r="H325" s="96"/>
      <c r="I325" s="17" t="s">
        <v>226</v>
      </c>
      <c r="J325" s="10"/>
    </row>
    <row r="326" spans="1:10" x14ac:dyDescent="0.2">
      <c r="A326" s="15"/>
      <c r="B326" s="16"/>
      <c r="C326" s="17"/>
      <c r="D326" s="18"/>
      <c r="E326" s="60"/>
      <c r="F326" s="79"/>
      <c r="G326" s="26"/>
      <c r="H326" s="96"/>
      <c r="I326" s="17"/>
    </row>
    <row r="327" spans="1:10" x14ac:dyDescent="0.2">
      <c r="A327" s="15" t="s">
        <v>39</v>
      </c>
      <c r="B327" s="16">
        <v>2021</v>
      </c>
      <c r="C327" s="17" t="s">
        <v>239</v>
      </c>
      <c r="D327" s="18">
        <f>G329</f>
        <v>18</v>
      </c>
      <c r="E327" s="57">
        <v>23320</v>
      </c>
      <c r="F327" s="79"/>
      <c r="G327" s="26">
        <v>3</v>
      </c>
      <c r="H327" s="65">
        <v>474103</v>
      </c>
      <c r="I327" s="17" t="s">
        <v>85</v>
      </c>
      <c r="J327" s="10"/>
    </row>
    <row r="328" spans="1:10" ht="13.5" thickBot="1" x14ac:dyDescent="0.25">
      <c r="A328" s="15"/>
      <c r="B328" s="16">
        <v>2021</v>
      </c>
      <c r="C328" s="17" t="s">
        <v>243</v>
      </c>
      <c r="D328" s="18"/>
      <c r="E328" s="57">
        <v>23320</v>
      </c>
      <c r="F328" s="89"/>
      <c r="G328" s="81">
        <v>15</v>
      </c>
      <c r="H328" s="96">
        <v>475114</v>
      </c>
      <c r="I328" s="17" t="s">
        <v>240</v>
      </c>
      <c r="J328" s="10"/>
    </row>
    <row r="329" spans="1:10" ht="13.5" thickTop="1" x14ac:dyDescent="0.2">
      <c r="A329" s="15"/>
      <c r="B329" s="16"/>
      <c r="C329" s="17"/>
      <c r="D329" s="18"/>
      <c r="E329" s="60"/>
      <c r="F329" s="39"/>
      <c r="G329" s="26">
        <f>SUM(G327:G328)</f>
        <v>18</v>
      </c>
      <c r="H329" s="96"/>
      <c r="I329" s="17" t="s">
        <v>239</v>
      </c>
      <c r="J329" s="10"/>
    </row>
    <row r="330" spans="1:10" x14ac:dyDescent="0.2">
      <c r="A330" s="15"/>
      <c r="B330" s="16"/>
      <c r="C330" s="17"/>
      <c r="D330" s="18"/>
      <c r="E330" s="60"/>
      <c r="F330" s="90"/>
      <c r="G330" s="26"/>
      <c r="H330" s="96"/>
      <c r="I330" s="17"/>
      <c r="J330" s="10"/>
    </row>
    <row r="331" spans="1:10" x14ac:dyDescent="0.2">
      <c r="A331" s="15" t="s">
        <v>5</v>
      </c>
      <c r="B331" s="16">
        <v>2021</v>
      </c>
      <c r="C331" s="17" t="s">
        <v>241</v>
      </c>
      <c r="D331" s="18"/>
      <c r="E331" s="57">
        <v>23320</v>
      </c>
      <c r="F331" s="90"/>
      <c r="G331" s="26">
        <v>0</v>
      </c>
      <c r="H331" s="65">
        <v>474103</v>
      </c>
      <c r="I331" s="17" t="s">
        <v>85</v>
      </c>
      <c r="J331" s="10"/>
    </row>
    <row r="332" spans="1:10" ht="13.5" thickBot="1" x14ac:dyDescent="0.25">
      <c r="A332" s="15"/>
      <c r="B332" s="16">
        <v>2021</v>
      </c>
      <c r="C332" s="17" t="s">
        <v>242</v>
      </c>
      <c r="D332" s="18"/>
      <c r="E332" s="57">
        <v>23320</v>
      </c>
      <c r="F332" s="90"/>
      <c r="G332" s="81">
        <v>5</v>
      </c>
      <c r="H332" s="96">
        <v>475115</v>
      </c>
      <c r="I332" s="17" t="s">
        <v>240</v>
      </c>
      <c r="J332" s="10"/>
    </row>
    <row r="333" spans="1:10" ht="13.5" thickTop="1" x14ac:dyDescent="0.2">
      <c r="A333" s="15"/>
      <c r="B333" s="16"/>
      <c r="C333" s="17"/>
      <c r="D333" s="18"/>
      <c r="E333" s="60"/>
      <c r="F333" s="39"/>
      <c r="G333" s="26">
        <f>SUM(G331:G332)</f>
        <v>5</v>
      </c>
      <c r="H333" s="96"/>
      <c r="I333" s="17" t="s">
        <v>241</v>
      </c>
      <c r="J333" s="10"/>
    </row>
    <row r="334" spans="1:10" x14ac:dyDescent="0.2">
      <c r="A334" s="15"/>
      <c r="B334" s="16"/>
      <c r="C334" s="17"/>
      <c r="D334" s="18"/>
      <c r="E334" s="60"/>
      <c r="F334" s="79"/>
      <c r="G334" s="26"/>
      <c r="H334" s="96"/>
      <c r="I334" s="17"/>
    </row>
    <row r="335" spans="1:10" x14ac:dyDescent="0.2">
      <c r="A335" s="15" t="s">
        <v>68</v>
      </c>
      <c r="B335" s="16">
        <v>2021</v>
      </c>
      <c r="C335" s="17" t="s">
        <v>72</v>
      </c>
      <c r="D335" s="18">
        <v>29</v>
      </c>
      <c r="E335" s="57">
        <v>23320</v>
      </c>
      <c r="F335" s="79"/>
      <c r="G335" s="26">
        <v>29</v>
      </c>
      <c r="H335" s="65">
        <v>476141</v>
      </c>
      <c r="I335" s="17" t="s">
        <v>90</v>
      </c>
    </row>
    <row r="336" spans="1:10" x14ac:dyDescent="0.2">
      <c r="A336" s="15"/>
      <c r="B336" s="16"/>
      <c r="C336" s="17"/>
      <c r="D336" s="18"/>
      <c r="E336" s="60"/>
      <c r="F336" s="79"/>
      <c r="G336" s="26"/>
      <c r="H336" s="96"/>
      <c r="I336" s="17"/>
    </row>
    <row r="337" spans="1:9" x14ac:dyDescent="0.2">
      <c r="A337" s="15" t="s">
        <v>68</v>
      </c>
      <c r="B337" s="16">
        <v>2021</v>
      </c>
      <c r="C337" s="17" t="s">
        <v>73</v>
      </c>
      <c r="D337" s="18">
        <v>500</v>
      </c>
      <c r="E337" s="57">
        <v>23340</v>
      </c>
      <c r="F337" s="79"/>
      <c r="G337" s="26">
        <v>500</v>
      </c>
      <c r="H337" s="65">
        <v>476164</v>
      </c>
      <c r="I337" s="17" t="s">
        <v>102</v>
      </c>
    </row>
    <row r="338" spans="1:9" x14ac:dyDescent="0.2">
      <c r="A338" s="15"/>
      <c r="B338" s="16"/>
      <c r="C338" s="17"/>
      <c r="D338" s="18"/>
      <c r="E338" s="60"/>
      <c r="F338" s="79"/>
      <c r="G338" s="26"/>
      <c r="H338" s="96"/>
      <c r="I338" s="17"/>
    </row>
    <row r="339" spans="1:9" x14ac:dyDescent="0.2">
      <c r="A339" s="15" t="s">
        <v>68</v>
      </c>
      <c r="B339" s="16">
        <v>2021</v>
      </c>
      <c r="C339" s="17" t="s">
        <v>74</v>
      </c>
      <c r="D339" s="18">
        <v>200</v>
      </c>
      <c r="E339" s="57">
        <v>23340</v>
      </c>
      <c r="F339" s="79"/>
      <c r="G339" s="26">
        <v>200</v>
      </c>
      <c r="H339" s="65">
        <v>476175</v>
      </c>
      <c r="I339" s="17" t="s">
        <v>103</v>
      </c>
    </row>
    <row r="340" spans="1:9" x14ac:dyDescent="0.2">
      <c r="A340" s="15"/>
      <c r="B340" s="16"/>
      <c r="C340" s="17"/>
      <c r="D340" s="18"/>
      <c r="E340" s="60"/>
      <c r="F340" s="79"/>
      <c r="G340" s="26"/>
      <c r="H340" s="96"/>
      <c r="I340" s="17"/>
    </row>
    <row r="341" spans="1:9" x14ac:dyDescent="0.2">
      <c r="A341" s="15" t="s">
        <v>68</v>
      </c>
      <c r="B341" s="16">
        <v>2021</v>
      </c>
      <c r="C341" s="17" t="s">
        <v>75</v>
      </c>
      <c r="D341" s="18">
        <v>10</v>
      </c>
      <c r="E341" s="57">
        <v>23320</v>
      </c>
      <c r="F341" s="79"/>
      <c r="G341" s="26">
        <v>10</v>
      </c>
      <c r="H341" s="65">
        <v>476208</v>
      </c>
      <c r="I341" s="17" t="s">
        <v>107</v>
      </c>
    </row>
    <row r="342" spans="1:9" x14ac:dyDescent="0.2">
      <c r="A342" s="15"/>
      <c r="B342" s="16"/>
      <c r="C342" s="17"/>
      <c r="D342" s="18"/>
      <c r="E342" s="60"/>
      <c r="F342" s="79"/>
      <c r="G342" s="26"/>
      <c r="H342" s="96"/>
      <c r="I342" s="17"/>
    </row>
    <row r="343" spans="1:9" x14ac:dyDescent="0.2">
      <c r="A343" s="15" t="s">
        <v>68</v>
      </c>
      <c r="B343" s="16">
        <v>2021</v>
      </c>
      <c r="C343" s="17" t="s">
        <v>104</v>
      </c>
      <c r="D343" s="18">
        <v>25</v>
      </c>
      <c r="E343" s="57">
        <v>23320</v>
      </c>
      <c r="F343" s="79"/>
      <c r="G343" s="26">
        <v>25</v>
      </c>
      <c r="H343" s="65">
        <v>476207</v>
      </c>
      <c r="I343" s="17" t="s">
        <v>107</v>
      </c>
    </row>
    <row r="344" spans="1:9" x14ac:dyDescent="0.2">
      <c r="A344" s="27"/>
      <c r="B344" s="16"/>
      <c r="C344" s="25"/>
      <c r="D344" s="26"/>
      <c r="E344" s="60"/>
      <c r="F344" s="25"/>
      <c r="G344" s="26"/>
      <c r="H344" s="40"/>
      <c r="I344" s="25"/>
    </row>
    <row r="345" spans="1:9" ht="15" x14ac:dyDescent="0.25">
      <c r="A345" s="27" t="s">
        <v>5</v>
      </c>
      <c r="B345" s="16">
        <v>2021</v>
      </c>
      <c r="C345" s="52" t="s">
        <v>280</v>
      </c>
      <c r="D345" s="26">
        <v>10</v>
      </c>
      <c r="E345" s="57">
        <v>23320</v>
      </c>
      <c r="F345" s="25"/>
      <c r="G345" s="26">
        <v>10</v>
      </c>
      <c r="H345" s="40">
        <v>476293</v>
      </c>
      <c r="I345" s="17" t="s">
        <v>107</v>
      </c>
    </row>
    <row r="346" spans="1:9" x14ac:dyDescent="0.2">
      <c r="A346" s="27"/>
      <c r="B346" s="16"/>
      <c r="C346" s="25"/>
      <c r="D346" s="26"/>
      <c r="E346" s="60"/>
      <c r="F346" s="25"/>
      <c r="G346" s="26"/>
      <c r="H346" s="40"/>
      <c r="I346" s="25"/>
    </row>
    <row r="347" spans="1:9" ht="15" x14ac:dyDescent="0.25">
      <c r="A347" s="27" t="s">
        <v>39</v>
      </c>
      <c r="B347" s="16">
        <v>2021</v>
      </c>
      <c r="C347" s="52" t="s">
        <v>281</v>
      </c>
      <c r="D347" s="26">
        <v>10</v>
      </c>
      <c r="E347" s="57">
        <v>23320</v>
      </c>
      <c r="F347" s="25"/>
      <c r="G347" s="26">
        <v>10</v>
      </c>
      <c r="H347" s="40">
        <v>476294</v>
      </c>
      <c r="I347" s="17" t="s">
        <v>107</v>
      </c>
    </row>
    <row r="348" spans="1:9" x14ac:dyDescent="0.2">
      <c r="A348" s="27"/>
      <c r="B348" s="16"/>
      <c r="C348" s="25"/>
      <c r="D348" s="26"/>
      <c r="E348" s="60"/>
      <c r="F348" s="25"/>
      <c r="G348" s="26"/>
      <c r="H348" s="40"/>
      <c r="I348" s="25"/>
    </row>
    <row r="349" spans="1:9" ht="15" x14ac:dyDescent="0.25">
      <c r="A349" s="27" t="s">
        <v>5</v>
      </c>
      <c r="B349" s="16">
        <v>2021</v>
      </c>
      <c r="C349" s="52" t="s">
        <v>282</v>
      </c>
      <c r="D349" s="26">
        <v>10</v>
      </c>
      <c r="E349" s="57">
        <v>23320</v>
      </c>
      <c r="F349" s="25"/>
      <c r="G349" s="26">
        <v>10</v>
      </c>
      <c r="H349" s="40">
        <v>476295</v>
      </c>
      <c r="I349" s="25" t="s">
        <v>221</v>
      </c>
    </row>
    <row r="350" spans="1:9" x14ac:dyDescent="0.2">
      <c r="A350" s="27"/>
      <c r="B350" s="16"/>
      <c r="C350" s="25"/>
      <c r="D350" s="26"/>
      <c r="E350" s="60"/>
      <c r="F350" s="25"/>
      <c r="G350" s="26"/>
      <c r="H350" s="40"/>
      <c r="I350" s="25"/>
    </row>
    <row r="351" spans="1:9" ht="15" x14ac:dyDescent="0.25">
      <c r="A351" s="27" t="s">
        <v>39</v>
      </c>
      <c r="B351" s="16">
        <v>2021</v>
      </c>
      <c r="C351" s="52" t="s">
        <v>283</v>
      </c>
      <c r="D351" s="26">
        <v>10</v>
      </c>
      <c r="E351" s="57">
        <v>23320</v>
      </c>
      <c r="F351" s="25"/>
      <c r="G351" s="26">
        <v>10</v>
      </c>
      <c r="H351" s="40">
        <v>476296</v>
      </c>
      <c r="I351" s="25" t="s">
        <v>221</v>
      </c>
    </row>
    <row r="352" spans="1:9" x14ac:dyDescent="0.2">
      <c r="A352" s="27"/>
      <c r="B352" s="16"/>
      <c r="C352" s="25"/>
      <c r="D352" s="26"/>
      <c r="E352" s="60"/>
      <c r="F352" s="25"/>
      <c r="G352" s="26"/>
      <c r="H352" s="40"/>
      <c r="I352" s="25"/>
    </row>
    <row r="353" spans="1:10" x14ac:dyDescent="0.2">
      <c r="A353" s="28" t="s">
        <v>68</v>
      </c>
      <c r="B353" s="16">
        <v>2021</v>
      </c>
      <c r="C353" s="29" t="s">
        <v>122</v>
      </c>
      <c r="D353" s="30">
        <f>G355</f>
        <v>8</v>
      </c>
      <c r="E353" s="57">
        <v>23320</v>
      </c>
      <c r="F353" s="91"/>
      <c r="G353" s="26">
        <v>3</v>
      </c>
      <c r="H353" s="97">
        <v>474103</v>
      </c>
      <c r="I353" s="29" t="s">
        <v>85</v>
      </c>
    </row>
    <row r="354" spans="1:10" ht="13.5" thickBot="1" x14ac:dyDescent="0.25">
      <c r="A354" s="28" t="s">
        <v>68</v>
      </c>
      <c r="B354" s="16">
        <v>2021</v>
      </c>
      <c r="C354" s="29"/>
      <c r="D354" s="30"/>
      <c r="E354" s="57">
        <v>23320</v>
      </c>
      <c r="F354" s="92"/>
      <c r="G354" s="105">
        <v>5</v>
      </c>
      <c r="H354" s="97">
        <v>476133</v>
      </c>
      <c r="I354" s="29" t="s">
        <v>115</v>
      </c>
    </row>
    <row r="355" spans="1:10" ht="13.5" thickTop="1" x14ac:dyDescent="0.2">
      <c r="A355" s="28"/>
      <c r="B355" s="16"/>
      <c r="C355" s="29"/>
      <c r="D355" s="30"/>
      <c r="E355" s="60"/>
      <c r="F355" s="93"/>
      <c r="G355" s="101">
        <f>SUM(G353:G354)</f>
        <v>8</v>
      </c>
      <c r="H355" s="98"/>
      <c r="I355" s="29" t="s">
        <v>122</v>
      </c>
    </row>
    <row r="356" spans="1:10" x14ac:dyDescent="0.2">
      <c r="A356" s="28"/>
      <c r="B356" s="16"/>
      <c r="C356" s="29"/>
      <c r="D356" s="30"/>
      <c r="E356" s="60"/>
      <c r="F356" s="94"/>
      <c r="G356" s="101"/>
      <c r="H356" s="98"/>
      <c r="I356" s="29"/>
    </row>
    <row r="357" spans="1:10" x14ac:dyDescent="0.2">
      <c r="A357" s="28" t="s">
        <v>68</v>
      </c>
      <c r="B357" s="16">
        <v>2021</v>
      </c>
      <c r="C357" s="29" t="s">
        <v>121</v>
      </c>
      <c r="D357" s="30">
        <f>G359</f>
        <v>8</v>
      </c>
      <c r="E357" s="57">
        <v>23320</v>
      </c>
      <c r="F357" s="91"/>
      <c r="G357" s="26">
        <v>3</v>
      </c>
      <c r="H357" s="97">
        <v>474103</v>
      </c>
      <c r="I357" s="29" t="s">
        <v>85</v>
      </c>
    </row>
    <row r="358" spans="1:10" ht="13.5" thickBot="1" x14ac:dyDescent="0.25">
      <c r="A358" s="28" t="s">
        <v>68</v>
      </c>
      <c r="B358" s="16">
        <v>2021</v>
      </c>
      <c r="C358" s="29"/>
      <c r="D358" s="30"/>
      <c r="E358" s="57">
        <v>23320</v>
      </c>
      <c r="F358" s="91"/>
      <c r="G358" s="105">
        <v>5</v>
      </c>
      <c r="H358" s="97">
        <v>476133</v>
      </c>
      <c r="I358" s="29" t="s">
        <v>114</v>
      </c>
    </row>
    <row r="359" spans="1:10" ht="13.5" thickTop="1" x14ac:dyDescent="0.2">
      <c r="A359" s="28"/>
      <c r="B359" s="16"/>
      <c r="C359" s="29"/>
      <c r="D359" s="30"/>
      <c r="E359" s="60"/>
      <c r="F359" s="93"/>
      <c r="G359" s="101">
        <f>SUM(G357:G358)</f>
        <v>8</v>
      </c>
      <c r="H359" s="98"/>
      <c r="I359" s="29" t="s">
        <v>121</v>
      </c>
    </row>
    <row r="360" spans="1:10" x14ac:dyDescent="0.2">
      <c r="A360" s="28"/>
      <c r="B360" s="16"/>
      <c r="C360" s="29"/>
      <c r="D360" s="30"/>
      <c r="E360" s="60"/>
      <c r="F360" s="91"/>
      <c r="G360" s="101"/>
      <c r="H360" s="98"/>
      <c r="I360" s="29"/>
    </row>
    <row r="361" spans="1:10" x14ac:dyDescent="0.2">
      <c r="A361" s="28" t="s">
        <v>68</v>
      </c>
      <c r="B361" s="16">
        <v>2021</v>
      </c>
      <c r="C361" s="29" t="s">
        <v>189</v>
      </c>
      <c r="D361" s="30">
        <f>G363</f>
        <v>8</v>
      </c>
      <c r="E361" s="57">
        <v>23320</v>
      </c>
      <c r="F361" s="91"/>
      <c r="G361" s="26">
        <v>3</v>
      </c>
      <c r="H361" s="97">
        <v>474103</v>
      </c>
      <c r="I361" s="29" t="s">
        <v>85</v>
      </c>
    </row>
    <row r="362" spans="1:10" ht="13.5" thickBot="1" x14ac:dyDescent="0.25">
      <c r="A362" s="28" t="s">
        <v>68</v>
      </c>
      <c r="B362" s="16">
        <v>2021</v>
      </c>
      <c r="C362" s="29"/>
      <c r="D362" s="30"/>
      <c r="E362" s="57">
        <v>23320</v>
      </c>
      <c r="F362" s="91"/>
      <c r="G362" s="105">
        <v>5</v>
      </c>
      <c r="H362" s="97">
        <v>476133</v>
      </c>
      <c r="I362" s="29" t="s">
        <v>114</v>
      </c>
    </row>
    <row r="363" spans="1:10" ht="13.5" thickTop="1" x14ac:dyDescent="0.2">
      <c r="A363" s="28"/>
      <c r="B363" s="16"/>
      <c r="C363" s="29"/>
      <c r="D363" s="30"/>
      <c r="E363" s="60"/>
      <c r="F363" s="93"/>
      <c r="G363" s="101">
        <f>SUM(G361:G362)</f>
        <v>8</v>
      </c>
      <c r="H363" s="98"/>
      <c r="I363" s="29" t="s">
        <v>189</v>
      </c>
      <c r="J363" s="31"/>
    </row>
    <row r="364" spans="1:10" x14ac:dyDescent="0.2">
      <c r="A364" s="28"/>
      <c r="B364" s="16"/>
      <c r="C364" s="29"/>
      <c r="D364" s="30"/>
      <c r="E364" s="60"/>
      <c r="F364" s="91"/>
      <c r="G364" s="101"/>
      <c r="H364" s="98"/>
      <c r="I364" s="29"/>
    </row>
    <row r="365" spans="1:10" x14ac:dyDescent="0.2">
      <c r="A365" s="28" t="s">
        <v>68</v>
      </c>
      <c r="B365" s="16">
        <v>2021</v>
      </c>
      <c r="C365" s="29" t="s">
        <v>188</v>
      </c>
      <c r="D365" s="30">
        <f>G367</f>
        <v>8</v>
      </c>
      <c r="E365" s="57">
        <v>23320</v>
      </c>
      <c r="F365" s="91"/>
      <c r="G365" s="26">
        <v>3</v>
      </c>
      <c r="H365" s="97">
        <v>474103</v>
      </c>
      <c r="I365" s="29" t="s">
        <v>85</v>
      </c>
    </row>
    <row r="366" spans="1:10" ht="13.5" thickBot="1" x14ac:dyDescent="0.25">
      <c r="A366" s="28" t="s">
        <v>68</v>
      </c>
      <c r="B366" s="16">
        <v>2021</v>
      </c>
      <c r="C366" s="29"/>
      <c r="D366" s="30"/>
      <c r="E366" s="57">
        <v>23320</v>
      </c>
      <c r="F366" s="91"/>
      <c r="G366" s="105">
        <v>5</v>
      </c>
      <c r="H366" s="97">
        <v>476114</v>
      </c>
      <c r="I366" s="29" t="s">
        <v>110</v>
      </c>
    </row>
    <row r="367" spans="1:10" ht="13.5" thickTop="1" x14ac:dyDescent="0.2">
      <c r="A367" s="28"/>
      <c r="B367" s="16"/>
      <c r="C367" s="29"/>
      <c r="D367" s="30"/>
      <c r="E367" s="60"/>
      <c r="F367" s="93"/>
      <c r="G367" s="101">
        <f>SUM(G365:G366)</f>
        <v>8</v>
      </c>
      <c r="H367" s="98"/>
      <c r="I367" s="29" t="s">
        <v>188</v>
      </c>
    </row>
    <row r="368" spans="1:10" x14ac:dyDescent="0.2">
      <c r="A368" s="28"/>
      <c r="B368" s="16"/>
      <c r="C368" s="29"/>
      <c r="D368" s="30"/>
      <c r="E368" s="60"/>
      <c r="F368" s="91"/>
      <c r="G368" s="101"/>
      <c r="H368" s="98"/>
      <c r="I368" s="29"/>
    </row>
    <row r="369" spans="1:9" x14ac:dyDescent="0.2">
      <c r="A369" s="28" t="s">
        <v>68</v>
      </c>
      <c r="B369" s="16">
        <v>2021</v>
      </c>
      <c r="C369" s="29" t="s">
        <v>120</v>
      </c>
      <c r="D369" s="30">
        <f>G371</f>
        <v>8</v>
      </c>
      <c r="E369" s="57">
        <v>23320</v>
      </c>
      <c r="F369" s="91"/>
      <c r="G369" s="26">
        <v>3</v>
      </c>
      <c r="H369" s="97">
        <v>474103</v>
      </c>
      <c r="I369" s="29" t="s">
        <v>85</v>
      </c>
    </row>
    <row r="370" spans="1:9" ht="13.5" thickBot="1" x14ac:dyDescent="0.25">
      <c r="A370" s="28" t="s">
        <v>68</v>
      </c>
      <c r="B370" s="16">
        <v>2021</v>
      </c>
      <c r="C370" s="29"/>
      <c r="D370" s="30"/>
      <c r="E370" s="57">
        <v>23320</v>
      </c>
      <c r="F370" s="91"/>
      <c r="G370" s="105">
        <v>5</v>
      </c>
      <c r="H370" s="97">
        <v>476136</v>
      </c>
      <c r="I370" s="29" t="s">
        <v>113</v>
      </c>
    </row>
    <row r="371" spans="1:9" ht="13.5" thickTop="1" x14ac:dyDescent="0.2">
      <c r="A371" s="28"/>
      <c r="B371" s="16"/>
      <c r="C371" s="29"/>
      <c r="D371" s="30"/>
      <c r="E371" s="60"/>
      <c r="F371" s="93"/>
      <c r="G371" s="101">
        <f>SUM(G369:G370)</f>
        <v>8</v>
      </c>
      <c r="H371" s="98"/>
      <c r="I371" s="29" t="s">
        <v>120</v>
      </c>
    </row>
    <row r="372" spans="1:9" x14ac:dyDescent="0.2">
      <c r="A372" s="28"/>
      <c r="B372" s="16"/>
      <c r="C372" s="29"/>
      <c r="D372" s="30"/>
      <c r="E372" s="60"/>
      <c r="F372" s="91"/>
      <c r="G372" s="101"/>
      <c r="H372" s="98"/>
      <c r="I372" s="29"/>
    </row>
    <row r="373" spans="1:9" x14ac:dyDescent="0.2">
      <c r="A373" s="28" t="s">
        <v>68</v>
      </c>
      <c r="B373" s="16">
        <v>2021</v>
      </c>
      <c r="C373" s="29" t="s">
        <v>119</v>
      </c>
      <c r="D373" s="30">
        <f>G375</f>
        <v>8</v>
      </c>
      <c r="E373" s="57">
        <v>23320</v>
      </c>
      <c r="F373" s="91"/>
      <c r="G373" s="26">
        <v>3</v>
      </c>
      <c r="H373" s="97">
        <v>474103</v>
      </c>
      <c r="I373" s="29" t="s">
        <v>85</v>
      </c>
    </row>
    <row r="374" spans="1:9" ht="13.5" thickBot="1" x14ac:dyDescent="0.25">
      <c r="A374" s="28" t="s">
        <v>68</v>
      </c>
      <c r="B374" s="16">
        <v>2021</v>
      </c>
      <c r="C374" s="29"/>
      <c r="D374" s="30"/>
      <c r="E374" s="57">
        <v>23320</v>
      </c>
      <c r="F374" s="91"/>
      <c r="G374" s="105">
        <v>5</v>
      </c>
      <c r="H374" s="97">
        <v>476139</v>
      </c>
      <c r="I374" s="29" t="s">
        <v>112</v>
      </c>
    </row>
    <row r="375" spans="1:9" ht="13.5" thickTop="1" x14ac:dyDescent="0.2">
      <c r="A375" s="28"/>
      <c r="B375" s="16"/>
      <c r="C375" s="29"/>
      <c r="D375" s="30"/>
      <c r="E375" s="60"/>
      <c r="F375" s="93"/>
      <c r="G375" s="101">
        <f>SUM(G373:G374)</f>
        <v>8</v>
      </c>
      <c r="H375" s="98"/>
      <c r="I375" s="29" t="s">
        <v>119</v>
      </c>
    </row>
    <row r="376" spans="1:9" x14ac:dyDescent="0.2">
      <c r="A376" s="28"/>
      <c r="B376" s="16"/>
      <c r="C376" s="29"/>
      <c r="D376" s="30"/>
      <c r="E376" s="60"/>
      <c r="F376" s="91"/>
      <c r="G376" s="101"/>
      <c r="H376" s="98"/>
      <c r="I376" s="29"/>
    </row>
    <row r="377" spans="1:9" x14ac:dyDescent="0.2">
      <c r="A377" s="28" t="s">
        <v>68</v>
      </c>
      <c r="B377" s="16">
        <v>2021</v>
      </c>
      <c r="C377" s="29" t="s">
        <v>118</v>
      </c>
      <c r="D377" s="30">
        <f>G379</f>
        <v>8</v>
      </c>
      <c r="E377" s="57">
        <v>23320</v>
      </c>
      <c r="F377" s="91"/>
      <c r="G377" s="26">
        <v>3</v>
      </c>
      <c r="H377" s="97">
        <v>474103</v>
      </c>
      <c r="I377" s="29" t="s">
        <v>85</v>
      </c>
    </row>
    <row r="378" spans="1:9" ht="13.5" thickBot="1" x14ac:dyDescent="0.25">
      <c r="A378" s="28" t="s">
        <v>68</v>
      </c>
      <c r="B378" s="16">
        <v>2021</v>
      </c>
      <c r="C378" s="29"/>
      <c r="D378" s="30"/>
      <c r="E378" s="57">
        <v>23320</v>
      </c>
      <c r="F378" s="91"/>
      <c r="G378" s="105">
        <v>5</v>
      </c>
      <c r="H378" s="97">
        <v>476126</v>
      </c>
      <c r="I378" s="29" t="s">
        <v>111</v>
      </c>
    </row>
    <row r="379" spans="1:9" ht="13.5" thickTop="1" x14ac:dyDescent="0.2">
      <c r="A379" s="28"/>
      <c r="B379" s="16"/>
      <c r="C379" s="29"/>
      <c r="D379" s="30"/>
      <c r="E379" s="60"/>
      <c r="F379" s="93"/>
      <c r="G379" s="101">
        <f>SUM(G377:G378)</f>
        <v>8</v>
      </c>
      <c r="H379" s="98"/>
      <c r="I379" s="29" t="s">
        <v>118</v>
      </c>
    </row>
    <row r="380" spans="1:9" x14ac:dyDescent="0.2">
      <c r="A380" s="28"/>
      <c r="B380" s="16"/>
      <c r="C380" s="29"/>
      <c r="D380" s="30"/>
      <c r="E380" s="60"/>
      <c r="F380" s="91"/>
      <c r="G380" s="101"/>
      <c r="H380" s="98"/>
      <c r="I380" s="29"/>
    </row>
    <row r="381" spans="1:9" x14ac:dyDescent="0.2">
      <c r="A381" s="28" t="s">
        <v>68</v>
      </c>
      <c r="B381" s="16">
        <v>2021</v>
      </c>
      <c r="C381" s="29" t="s">
        <v>117</v>
      </c>
      <c r="D381" s="30">
        <f>G383</f>
        <v>8</v>
      </c>
      <c r="E381" s="57">
        <v>23320</v>
      </c>
      <c r="F381" s="91"/>
      <c r="G381" s="26">
        <v>3</v>
      </c>
      <c r="H381" s="97">
        <v>474103</v>
      </c>
      <c r="I381" s="29" t="s">
        <v>85</v>
      </c>
    </row>
    <row r="382" spans="1:9" ht="13.5" thickBot="1" x14ac:dyDescent="0.25">
      <c r="A382" s="28" t="s">
        <v>68</v>
      </c>
      <c r="B382" s="16">
        <v>2021</v>
      </c>
      <c r="C382" s="29"/>
      <c r="D382" s="30"/>
      <c r="E382" s="57">
        <v>23320</v>
      </c>
      <c r="F382" s="91"/>
      <c r="G382" s="105">
        <v>5</v>
      </c>
      <c r="H382" s="97">
        <v>476114</v>
      </c>
      <c r="I382" s="29" t="s">
        <v>110</v>
      </c>
    </row>
    <row r="383" spans="1:9" ht="13.5" thickTop="1" x14ac:dyDescent="0.2">
      <c r="A383" s="28"/>
      <c r="B383" s="16"/>
      <c r="C383" s="29"/>
      <c r="D383" s="30"/>
      <c r="E383" s="60"/>
      <c r="F383" s="93"/>
      <c r="G383" s="101">
        <f>SUM(G381:G382)</f>
        <v>8</v>
      </c>
      <c r="H383" s="98"/>
      <c r="I383" s="29" t="s">
        <v>117</v>
      </c>
    </row>
    <row r="384" spans="1:9" x14ac:dyDescent="0.2">
      <c r="A384" s="28"/>
      <c r="B384" s="16"/>
      <c r="C384" s="29"/>
      <c r="D384" s="30"/>
      <c r="E384" s="60"/>
      <c r="F384" s="91"/>
      <c r="G384" s="101"/>
      <c r="H384" s="98"/>
      <c r="I384" s="29"/>
    </row>
    <row r="385" spans="1:9" x14ac:dyDescent="0.2">
      <c r="A385" s="28" t="s">
        <v>68</v>
      </c>
      <c r="B385" s="16">
        <v>2021</v>
      </c>
      <c r="C385" s="29" t="s">
        <v>116</v>
      </c>
      <c r="D385" s="30">
        <f>G387</f>
        <v>8</v>
      </c>
      <c r="E385" s="57">
        <v>23320</v>
      </c>
      <c r="F385" s="91"/>
      <c r="G385" s="26">
        <v>3</v>
      </c>
      <c r="H385" s="97">
        <v>474103</v>
      </c>
      <c r="I385" s="29" t="s">
        <v>85</v>
      </c>
    </row>
    <row r="386" spans="1:9" ht="13.5" thickBot="1" x14ac:dyDescent="0.25">
      <c r="A386" s="28" t="s">
        <v>68</v>
      </c>
      <c r="B386" s="16">
        <v>2021</v>
      </c>
      <c r="C386" s="29"/>
      <c r="D386" s="30"/>
      <c r="E386" s="57">
        <v>23320</v>
      </c>
      <c r="F386" s="91"/>
      <c r="G386" s="105">
        <v>5</v>
      </c>
      <c r="H386" s="97">
        <v>476108</v>
      </c>
      <c r="I386" s="29" t="s">
        <v>109</v>
      </c>
    </row>
    <row r="387" spans="1:9" ht="13.5" thickTop="1" x14ac:dyDescent="0.2">
      <c r="B387" s="16"/>
      <c r="E387" s="60"/>
      <c r="G387" s="101">
        <f>SUM(G385:G386)</f>
        <v>8</v>
      </c>
      <c r="I387" s="29" t="s">
        <v>116</v>
      </c>
    </row>
    <row r="388" spans="1:9" x14ac:dyDescent="0.2">
      <c r="B388" s="16"/>
      <c r="E388" s="60"/>
      <c r="G388" s="34"/>
    </row>
    <row r="389" spans="1:9" x14ac:dyDescent="0.2">
      <c r="A389" s="15" t="s">
        <v>68</v>
      </c>
      <c r="B389" s="16">
        <v>2021</v>
      </c>
      <c r="C389" s="17" t="s">
        <v>123</v>
      </c>
      <c r="D389" s="18">
        <v>1.5</v>
      </c>
      <c r="E389" s="57">
        <v>23320</v>
      </c>
      <c r="F389" s="79"/>
      <c r="G389" s="26">
        <v>1.5</v>
      </c>
      <c r="H389" s="65">
        <v>476108</v>
      </c>
      <c r="I389" s="17" t="s">
        <v>123</v>
      </c>
    </row>
    <row r="390" spans="1:9" x14ac:dyDescent="0.2">
      <c r="B390" s="16"/>
      <c r="E390" s="60"/>
      <c r="G390" s="34"/>
    </row>
    <row r="391" spans="1:9" x14ac:dyDescent="0.2">
      <c r="A391" s="28" t="s">
        <v>68</v>
      </c>
      <c r="B391" s="16">
        <v>2021</v>
      </c>
      <c r="C391" s="29" t="s">
        <v>124</v>
      </c>
      <c r="D391" s="30">
        <f>G393</f>
        <v>8</v>
      </c>
      <c r="E391" s="57">
        <v>23320</v>
      </c>
      <c r="F391" s="91"/>
      <c r="G391" s="26">
        <v>3</v>
      </c>
      <c r="H391" s="97">
        <v>474103</v>
      </c>
      <c r="I391" s="29" t="s">
        <v>85</v>
      </c>
    </row>
    <row r="392" spans="1:9" ht="13.5" thickBot="1" x14ac:dyDescent="0.25">
      <c r="A392" s="28" t="s">
        <v>68</v>
      </c>
      <c r="B392" s="16">
        <v>2021</v>
      </c>
      <c r="C392" s="29"/>
      <c r="D392" s="30"/>
      <c r="E392" s="57">
        <v>23320</v>
      </c>
      <c r="F392" s="91"/>
      <c r="G392" s="105">
        <v>5</v>
      </c>
      <c r="H392" s="98">
        <v>476241</v>
      </c>
      <c r="I392" s="29" t="s">
        <v>125</v>
      </c>
    </row>
    <row r="393" spans="1:9" ht="13.5" thickTop="1" x14ac:dyDescent="0.2">
      <c r="A393" s="28"/>
      <c r="B393" s="16"/>
      <c r="C393" s="29"/>
      <c r="D393" s="30"/>
      <c r="E393" s="60"/>
      <c r="F393" s="93"/>
      <c r="G393" s="101">
        <f>SUM(G391:G392)</f>
        <v>8</v>
      </c>
      <c r="H393" s="98"/>
      <c r="I393" s="29" t="s">
        <v>124</v>
      </c>
    </row>
    <row r="394" spans="1:9" x14ac:dyDescent="0.2">
      <c r="B394" s="16"/>
      <c r="E394" s="60"/>
      <c r="G394" s="34"/>
    </row>
    <row r="395" spans="1:9" x14ac:dyDescent="0.2">
      <c r="A395" s="28" t="s">
        <v>68</v>
      </c>
      <c r="B395" s="16">
        <v>2021</v>
      </c>
      <c r="C395" s="23" t="s">
        <v>126</v>
      </c>
      <c r="E395" s="60">
        <v>23350</v>
      </c>
      <c r="F395" s="45"/>
      <c r="G395" s="53">
        <v>1</v>
      </c>
      <c r="H395" s="43">
        <v>484114</v>
      </c>
      <c r="I395" s="32" t="s">
        <v>127</v>
      </c>
    </row>
    <row r="396" spans="1:9" x14ac:dyDescent="0.2">
      <c r="B396" s="16"/>
      <c r="E396" s="60"/>
      <c r="F396" s="47"/>
      <c r="G396" s="34"/>
    </row>
    <row r="397" spans="1:9" x14ac:dyDescent="0.2">
      <c r="A397" s="28" t="s">
        <v>68</v>
      </c>
      <c r="B397" s="33">
        <v>2021</v>
      </c>
      <c r="C397" s="34" t="s">
        <v>128</v>
      </c>
      <c r="E397" s="60">
        <v>23450</v>
      </c>
      <c r="F397" s="45"/>
      <c r="G397" s="53">
        <v>1</v>
      </c>
      <c r="H397" s="43">
        <v>484100</v>
      </c>
      <c r="I397" s="32" t="s">
        <v>129</v>
      </c>
    </row>
    <row r="398" spans="1:9" x14ac:dyDescent="0.2">
      <c r="A398" s="28" t="s">
        <v>68</v>
      </c>
      <c r="B398" s="33">
        <v>2021</v>
      </c>
      <c r="C398" s="34" t="s">
        <v>128</v>
      </c>
      <c r="E398" s="60">
        <v>23450</v>
      </c>
      <c r="F398" s="45"/>
      <c r="G398" s="53">
        <v>5</v>
      </c>
      <c r="H398" s="43">
        <v>484100</v>
      </c>
      <c r="I398" s="32" t="s">
        <v>129</v>
      </c>
    </row>
    <row r="399" spans="1:9" x14ac:dyDescent="0.2">
      <c r="A399" s="28" t="s">
        <v>68</v>
      </c>
      <c r="B399" s="33">
        <v>2021</v>
      </c>
      <c r="C399" s="34" t="s">
        <v>128</v>
      </c>
      <c r="E399" s="60">
        <v>23450</v>
      </c>
      <c r="F399" s="45"/>
      <c r="G399" s="53">
        <v>10</v>
      </c>
      <c r="H399" s="43">
        <v>484100</v>
      </c>
      <c r="I399" s="32" t="s">
        <v>129</v>
      </c>
    </row>
    <row r="400" spans="1:9" x14ac:dyDescent="0.2">
      <c r="A400" s="28" t="s">
        <v>68</v>
      </c>
      <c r="B400" s="33">
        <v>2021</v>
      </c>
      <c r="C400" s="34" t="s">
        <v>128</v>
      </c>
      <c r="E400" s="60">
        <v>23450</v>
      </c>
      <c r="F400" s="45"/>
      <c r="G400" s="53"/>
      <c r="H400" s="43">
        <v>484100</v>
      </c>
      <c r="I400" s="32" t="s">
        <v>130</v>
      </c>
    </row>
    <row r="401" spans="1:9" x14ac:dyDescent="0.2">
      <c r="B401" s="33"/>
      <c r="C401" s="34"/>
      <c r="E401" s="60"/>
      <c r="G401" s="34"/>
    </row>
    <row r="402" spans="1:9" x14ac:dyDescent="0.2">
      <c r="A402" s="15" t="s">
        <v>39</v>
      </c>
      <c r="B402" s="33">
        <v>2021</v>
      </c>
      <c r="C402" s="25" t="s">
        <v>47</v>
      </c>
      <c r="D402" s="35">
        <f>G404</f>
        <v>227</v>
      </c>
      <c r="E402" s="57">
        <v>23320</v>
      </c>
      <c r="F402" s="79"/>
      <c r="G402" s="26">
        <v>3</v>
      </c>
      <c r="H402" s="65">
        <v>474103</v>
      </c>
      <c r="I402" s="17" t="s">
        <v>85</v>
      </c>
    </row>
    <row r="403" spans="1:9" ht="13.5" thickBot="1" x14ac:dyDescent="0.25">
      <c r="A403" s="15" t="s">
        <v>39</v>
      </c>
      <c r="B403" s="16">
        <v>2021</v>
      </c>
      <c r="C403" s="36"/>
      <c r="D403" s="18"/>
      <c r="E403" s="57">
        <v>23320</v>
      </c>
      <c r="F403" s="89"/>
      <c r="G403" s="81">
        <v>224</v>
      </c>
      <c r="H403" s="96">
        <v>476115</v>
      </c>
      <c r="I403" s="17" t="s">
        <v>133</v>
      </c>
    </row>
    <row r="404" spans="1:9" ht="13.5" thickTop="1" x14ac:dyDescent="0.2">
      <c r="A404" s="15"/>
      <c r="B404" s="16"/>
      <c r="C404" s="17"/>
      <c r="D404" s="18"/>
      <c r="E404" s="60"/>
      <c r="F404" s="39"/>
      <c r="G404" s="26">
        <f>SUM(G402:G403)</f>
        <v>227</v>
      </c>
      <c r="H404" s="96"/>
      <c r="I404" s="17" t="s">
        <v>47</v>
      </c>
    </row>
    <row r="405" spans="1:9" x14ac:dyDescent="0.2">
      <c r="A405" s="27"/>
      <c r="B405" s="16"/>
      <c r="C405" s="25"/>
      <c r="D405" s="26"/>
      <c r="E405" s="60"/>
      <c r="F405" s="25"/>
      <c r="G405" s="26"/>
      <c r="H405" s="99"/>
      <c r="I405" s="19"/>
    </row>
    <row r="406" spans="1:9" x14ac:dyDescent="0.2">
      <c r="A406" s="37" t="s">
        <v>5</v>
      </c>
      <c r="B406" s="33">
        <v>2021</v>
      </c>
      <c r="C406" s="34" t="s">
        <v>134</v>
      </c>
      <c r="D406" s="38">
        <f>G410</f>
        <v>123.5</v>
      </c>
      <c r="E406" s="57">
        <v>23320</v>
      </c>
      <c r="F406" s="32"/>
      <c r="G406" s="26">
        <v>3</v>
      </c>
      <c r="H406" s="63">
        <v>474103</v>
      </c>
      <c r="I406" s="32" t="s">
        <v>85</v>
      </c>
    </row>
    <row r="407" spans="1:9" x14ac:dyDescent="0.2">
      <c r="A407" s="37" t="s">
        <v>5</v>
      </c>
      <c r="B407" s="33">
        <v>2021</v>
      </c>
      <c r="C407" s="34"/>
      <c r="E407" s="57">
        <v>23320</v>
      </c>
      <c r="F407" s="32"/>
      <c r="G407" s="53">
        <v>42</v>
      </c>
      <c r="H407" s="64">
        <v>476273</v>
      </c>
      <c r="I407" s="32" t="s">
        <v>135</v>
      </c>
    </row>
    <row r="408" spans="1:9" x14ac:dyDescent="0.2">
      <c r="A408" s="37" t="s">
        <v>5</v>
      </c>
      <c r="B408" s="33">
        <v>2021</v>
      </c>
      <c r="C408" s="34"/>
      <c r="E408" s="57">
        <v>23340</v>
      </c>
      <c r="F408" s="25"/>
      <c r="G408" s="53">
        <v>63.5</v>
      </c>
      <c r="H408" s="64">
        <v>476279</v>
      </c>
      <c r="I408" s="32" t="s">
        <v>136</v>
      </c>
    </row>
    <row r="409" spans="1:9" ht="13.5" thickBot="1" x14ac:dyDescent="0.25">
      <c r="A409" s="37" t="s">
        <v>5</v>
      </c>
      <c r="B409" s="33">
        <v>2021</v>
      </c>
      <c r="C409" s="34"/>
      <c r="E409" s="57">
        <v>23340</v>
      </c>
      <c r="F409" s="25"/>
      <c r="G409" s="66">
        <v>15</v>
      </c>
      <c r="H409" s="64">
        <v>476281</v>
      </c>
      <c r="I409" s="32" t="s">
        <v>137</v>
      </c>
    </row>
    <row r="410" spans="1:9" ht="13.5" thickTop="1" x14ac:dyDescent="0.2">
      <c r="B410" s="33"/>
      <c r="C410" s="34"/>
      <c r="E410" s="60"/>
      <c r="G410" s="102">
        <f>SUM(G406:G409)</f>
        <v>123.5</v>
      </c>
      <c r="I410" s="23" t="s">
        <v>134</v>
      </c>
    </row>
    <row r="411" spans="1:9" x14ac:dyDescent="0.2">
      <c r="B411" s="33"/>
      <c r="C411" s="34"/>
      <c r="E411" s="60"/>
      <c r="G411" s="34"/>
    </row>
    <row r="412" spans="1:9" x14ac:dyDescent="0.2">
      <c r="A412" s="37" t="s">
        <v>5</v>
      </c>
      <c r="B412" s="33">
        <v>2021</v>
      </c>
      <c r="C412" s="34" t="s">
        <v>138</v>
      </c>
      <c r="D412" s="38">
        <f>G415</f>
        <v>108.5</v>
      </c>
      <c r="E412" s="57">
        <v>23320</v>
      </c>
      <c r="F412" s="32"/>
      <c r="G412" s="26">
        <v>3</v>
      </c>
      <c r="H412" s="63">
        <v>474103</v>
      </c>
      <c r="I412" s="32" t="s">
        <v>85</v>
      </c>
    </row>
    <row r="413" spans="1:9" x14ac:dyDescent="0.2">
      <c r="A413" s="37" t="s">
        <v>5</v>
      </c>
      <c r="B413" s="33">
        <v>2021</v>
      </c>
      <c r="C413" s="34"/>
      <c r="E413" s="57">
        <v>23320</v>
      </c>
      <c r="F413" s="32"/>
      <c r="G413" s="53">
        <v>42</v>
      </c>
      <c r="H413" s="64">
        <v>476273</v>
      </c>
      <c r="I413" s="32" t="s">
        <v>135</v>
      </c>
    </row>
    <row r="414" spans="1:9" ht="13.5" thickBot="1" x14ac:dyDescent="0.25">
      <c r="A414" s="37" t="s">
        <v>5</v>
      </c>
      <c r="B414" s="33">
        <v>2021</v>
      </c>
      <c r="C414" s="34"/>
      <c r="E414" s="57">
        <v>23340</v>
      </c>
      <c r="F414" s="25"/>
      <c r="G414" s="66">
        <v>63.5</v>
      </c>
      <c r="H414" s="64">
        <v>476279</v>
      </c>
      <c r="I414" s="32" t="s">
        <v>136</v>
      </c>
    </row>
    <row r="415" spans="1:9" ht="13.5" thickTop="1" x14ac:dyDescent="0.2">
      <c r="B415" s="33"/>
      <c r="C415" s="34"/>
      <c r="E415" s="60"/>
      <c r="G415" s="102">
        <f>SUM(G412:G414)</f>
        <v>108.5</v>
      </c>
      <c r="I415" s="23" t="s">
        <v>138</v>
      </c>
    </row>
    <row r="416" spans="1:9" x14ac:dyDescent="0.2">
      <c r="B416" s="33"/>
      <c r="C416" s="34"/>
      <c r="E416" s="60"/>
      <c r="G416" s="34"/>
    </row>
    <row r="417" spans="1:9" x14ac:dyDescent="0.2">
      <c r="A417" s="37" t="s">
        <v>5</v>
      </c>
      <c r="B417" s="33">
        <v>2021</v>
      </c>
      <c r="C417" s="34" t="s">
        <v>139</v>
      </c>
      <c r="D417" s="38">
        <f>G421</f>
        <v>181</v>
      </c>
      <c r="E417" s="57">
        <v>23320</v>
      </c>
      <c r="F417" s="32"/>
      <c r="G417" s="26">
        <v>3</v>
      </c>
      <c r="H417" s="63">
        <v>474103</v>
      </c>
      <c r="I417" s="32" t="s">
        <v>85</v>
      </c>
    </row>
    <row r="418" spans="1:9" x14ac:dyDescent="0.2">
      <c r="A418" s="37" t="s">
        <v>5</v>
      </c>
      <c r="B418" s="33">
        <v>2021</v>
      </c>
      <c r="C418" s="34"/>
      <c r="E418" s="57">
        <v>23320</v>
      </c>
      <c r="F418" s="32"/>
      <c r="G418" s="53">
        <v>61</v>
      </c>
      <c r="H418" s="64">
        <v>476282</v>
      </c>
      <c r="I418" s="32" t="s">
        <v>140</v>
      </c>
    </row>
    <row r="419" spans="1:9" x14ac:dyDescent="0.2">
      <c r="A419" s="37" t="s">
        <v>5</v>
      </c>
      <c r="B419" s="33">
        <v>2021</v>
      </c>
      <c r="C419" s="34"/>
      <c r="E419" s="57">
        <v>23340</v>
      </c>
      <c r="F419" s="25"/>
      <c r="G419" s="53">
        <v>94</v>
      </c>
      <c r="H419" s="64">
        <v>476288</v>
      </c>
      <c r="I419" s="32" t="s">
        <v>141</v>
      </c>
    </row>
    <row r="420" spans="1:9" ht="13.5" thickBot="1" x14ac:dyDescent="0.25">
      <c r="A420" s="37" t="s">
        <v>5</v>
      </c>
      <c r="B420" s="33">
        <v>2021</v>
      </c>
      <c r="C420" s="34"/>
      <c r="E420" s="57">
        <v>23340</v>
      </c>
      <c r="F420" s="25"/>
      <c r="G420" s="66">
        <v>23</v>
      </c>
      <c r="H420" s="64">
        <v>476290</v>
      </c>
      <c r="I420" s="32" t="s">
        <v>142</v>
      </c>
    </row>
    <row r="421" spans="1:9" ht="13.5" thickTop="1" x14ac:dyDescent="0.2">
      <c r="B421" s="33"/>
      <c r="C421" s="34"/>
      <c r="E421" s="60"/>
      <c r="G421" s="102">
        <f>SUM(G417:G420)</f>
        <v>181</v>
      </c>
      <c r="I421" s="23" t="s">
        <v>139</v>
      </c>
    </row>
    <row r="422" spans="1:9" x14ac:dyDescent="0.2">
      <c r="B422" s="33"/>
      <c r="C422" s="34"/>
      <c r="E422" s="60"/>
      <c r="G422" s="34"/>
    </row>
    <row r="423" spans="1:9" x14ac:dyDescent="0.2">
      <c r="A423" s="37" t="s">
        <v>5</v>
      </c>
      <c r="B423" s="33">
        <v>2021</v>
      </c>
      <c r="C423" s="34" t="s">
        <v>162</v>
      </c>
      <c r="D423" s="38">
        <f>G426</f>
        <v>158</v>
      </c>
      <c r="E423" s="57">
        <v>23320</v>
      </c>
      <c r="F423" s="32"/>
      <c r="G423" s="26">
        <v>3</v>
      </c>
      <c r="H423" s="63">
        <v>474103</v>
      </c>
      <c r="I423" s="32" t="s">
        <v>85</v>
      </c>
    </row>
    <row r="424" spans="1:9" x14ac:dyDescent="0.2">
      <c r="A424" s="37" t="s">
        <v>5</v>
      </c>
      <c r="B424" s="33">
        <v>2021</v>
      </c>
      <c r="C424" s="34"/>
      <c r="E424" s="57">
        <v>23320</v>
      </c>
      <c r="F424" s="32"/>
      <c r="G424" s="53">
        <v>61</v>
      </c>
      <c r="H424" s="64">
        <v>476282</v>
      </c>
      <c r="I424" s="32" t="s">
        <v>140</v>
      </c>
    </row>
    <row r="425" spans="1:9" ht="13.5" thickBot="1" x14ac:dyDescent="0.25">
      <c r="A425" s="37" t="s">
        <v>5</v>
      </c>
      <c r="B425" s="33">
        <v>2021</v>
      </c>
      <c r="C425" s="34"/>
      <c r="E425" s="57">
        <v>23340</v>
      </c>
      <c r="F425" s="25"/>
      <c r="G425" s="66">
        <v>94</v>
      </c>
      <c r="H425" s="64">
        <v>476288</v>
      </c>
      <c r="I425" s="32" t="s">
        <v>141</v>
      </c>
    </row>
    <row r="426" spans="1:9" ht="13.5" thickTop="1" x14ac:dyDescent="0.2">
      <c r="B426" s="33"/>
      <c r="C426" s="34"/>
      <c r="E426" s="60"/>
      <c r="G426" s="102">
        <f>SUM(G423:G425)</f>
        <v>158</v>
      </c>
      <c r="I426" s="23" t="s">
        <v>162</v>
      </c>
    </row>
    <row r="427" spans="1:9" x14ac:dyDescent="0.2">
      <c r="B427" s="33"/>
      <c r="C427" s="34"/>
      <c r="E427" s="60"/>
      <c r="G427" s="34"/>
    </row>
    <row r="428" spans="1:9" x14ac:dyDescent="0.2">
      <c r="A428" s="37" t="s">
        <v>5</v>
      </c>
      <c r="B428" s="33">
        <v>2021</v>
      </c>
      <c r="C428" s="34" t="s">
        <v>143</v>
      </c>
      <c r="D428" s="38">
        <f>G431</f>
        <v>90.5</v>
      </c>
      <c r="E428" s="57">
        <v>23320</v>
      </c>
      <c r="F428" s="32"/>
      <c r="G428" s="26">
        <v>3</v>
      </c>
      <c r="H428" s="63">
        <v>474103</v>
      </c>
      <c r="I428" s="32" t="s">
        <v>85</v>
      </c>
    </row>
    <row r="429" spans="1:9" x14ac:dyDescent="0.2">
      <c r="A429" s="37" t="s">
        <v>5</v>
      </c>
      <c r="B429" s="33">
        <v>2021</v>
      </c>
      <c r="C429" s="34"/>
      <c r="E429" s="57">
        <v>23320</v>
      </c>
      <c r="F429" s="32"/>
      <c r="G429" s="53">
        <v>56</v>
      </c>
      <c r="H429" s="64">
        <v>476275</v>
      </c>
      <c r="I429" s="32" t="s">
        <v>144</v>
      </c>
    </row>
    <row r="430" spans="1:9" ht="13.5" thickBot="1" x14ac:dyDescent="0.25">
      <c r="A430" s="37" t="s">
        <v>5</v>
      </c>
      <c r="B430" s="33">
        <v>2021</v>
      </c>
      <c r="C430" s="34"/>
      <c r="E430" s="60">
        <v>23410</v>
      </c>
      <c r="F430" s="54"/>
      <c r="G430" s="66">
        <v>31.5</v>
      </c>
      <c r="H430" s="64">
        <v>476280</v>
      </c>
      <c r="I430" s="32" t="s">
        <v>145</v>
      </c>
    </row>
    <row r="431" spans="1:9" ht="13.5" thickTop="1" x14ac:dyDescent="0.2">
      <c r="B431" s="33"/>
      <c r="C431" s="34"/>
      <c r="E431" s="60"/>
      <c r="G431" s="102">
        <f>SUM(G428:G430)</f>
        <v>90.5</v>
      </c>
      <c r="I431" s="23" t="s">
        <v>143</v>
      </c>
    </row>
    <row r="432" spans="1:9" x14ac:dyDescent="0.2">
      <c r="B432" s="33"/>
      <c r="C432" s="34"/>
      <c r="E432" s="60"/>
      <c r="G432" s="34"/>
    </row>
    <row r="433" spans="1:9" x14ac:dyDescent="0.2">
      <c r="A433" s="37" t="s">
        <v>5</v>
      </c>
      <c r="B433" s="33">
        <v>2021</v>
      </c>
      <c r="C433" s="34" t="s">
        <v>146</v>
      </c>
      <c r="D433" s="38">
        <f>G436</f>
        <v>132</v>
      </c>
      <c r="E433" s="57">
        <v>23320</v>
      </c>
      <c r="F433" s="32"/>
      <c r="G433" s="26">
        <v>3</v>
      </c>
      <c r="H433" s="63">
        <v>474103</v>
      </c>
      <c r="I433" s="32" t="s">
        <v>85</v>
      </c>
    </row>
    <row r="434" spans="1:9" x14ac:dyDescent="0.2">
      <c r="A434" s="37" t="s">
        <v>5</v>
      </c>
      <c r="B434" s="33">
        <v>2021</v>
      </c>
      <c r="C434" s="34"/>
      <c r="E434" s="57">
        <v>23320</v>
      </c>
      <c r="F434" s="32"/>
      <c r="G434" s="53">
        <v>82</v>
      </c>
      <c r="H434" s="64">
        <v>476284</v>
      </c>
      <c r="I434" s="32" t="s">
        <v>147</v>
      </c>
    </row>
    <row r="435" spans="1:9" ht="13.5" thickBot="1" x14ac:dyDescent="0.25">
      <c r="A435" s="37" t="s">
        <v>5</v>
      </c>
      <c r="B435" s="33">
        <v>2021</v>
      </c>
      <c r="C435" s="34"/>
      <c r="E435" s="60">
        <v>23410</v>
      </c>
      <c r="F435" s="54"/>
      <c r="G435" s="66">
        <v>47</v>
      </c>
      <c r="H435" s="64">
        <v>476289</v>
      </c>
      <c r="I435" s="32" t="s">
        <v>148</v>
      </c>
    </row>
    <row r="436" spans="1:9" ht="13.5" thickTop="1" x14ac:dyDescent="0.2">
      <c r="B436" s="33"/>
      <c r="C436" s="34"/>
      <c r="E436" s="60"/>
      <c r="G436" s="102">
        <f>SUM(G433:G435)</f>
        <v>132</v>
      </c>
      <c r="I436" s="23" t="s">
        <v>146</v>
      </c>
    </row>
    <row r="437" spans="1:9" x14ac:dyDescent="0.2">
      <c r="B437" s="33"/>
      <c r="C437" s="34"/>
      <c r="E437" s="60"/>
      <c r="G437" s="34"/>
    </row>
    <row r="438" spans="1:9" x14ac:dyDescent="0.2">
      <c r="A438" s="37" t="s">
        <v>5</v>
      </c>
      <c r="B438" s="33">
        <v>2021</v>
      </c>
      <c r="C438" s="34" t="s">
        <v>149</v>
      </c>
      <c r="D438" s="38">
        <f>G443</f>
        <v>206</v>
      </c>
      <c r="E438" s="57">
        <v>23320</v>
      </c>
      <c r="F438" s="32"/>
      <c r="G438" s="26">
        <v>3</v>
      </c>
      <c r="H438" s="63">
        <v>474103</v>
      </c>
      <c r="I438" s="32" t="s">
        <v>85</v>
      </c>
    </row>
    <row r="439" spans="1:9" x14ac:dyDescent="0.2">
      <c r="A439" s="37" t="s">
        <v>5</v>
      </c>
      <c r="B439" s="33">
        <v>2021</v>
      </c>
      <c r="C439" s="34"/>
      <c r="E439" s="57">
        <v>23320</v>
      </c>
      <c r="F439" s="32"/>
      <c r="G439" s="53">
        <v>93</v>
      </c>
      <c r="H439" s="64">
        <v>476277</v>
      </c>
      <c r="I439" s="32" t="s">
        <v>150</v>
      </c>
    </row>
    <row r="440" spans="1:9" x14ac:dyDescent="0.2">
      <c r="A440" s="37" t="s">
        <v>5</v>
      </c>
      <c r="B440" s="33">
        <v>2021</v>
      </c>
      <c r="C440" s="34"/>
      <c r="E440" s="57">
        <v>23340</v>
      </c>
      <c r="F440" s="25"/>
      <c r="G440" s="53">
        <v>63.5</v>
      </c>
      <c r="H440" s="64">
        <v>476279</v>
      </c>
      <c r="I440" s="32" t="s">
        <v>136</v>
      </c>
    </row>
    <row r="441" spans="1:9" x14ac:dyDescent="0.2">
      <c r="A441" s="37" t="s">
        <v>5</v>
      </c>
      <c r="B441" s="33">
        <v>2021</v>
      </c>
      <c r="C441" s="34"/>
      <c r="E441" s="57">
        <v>23340</v>
      </c>
      <c r="F441" s="25"/>
      <c r="G441" s="53">
        <v>15</v>
      </c>
      <c r="H441" s="64">
        <v>476281</v>
      </c>
      <c r="I441" s="32" t="s">
        <v>137</v>
      </c>
    </row>
    <row r="442" spans="1:9" ht="13.5" thickBot="1" x14ac:dyDescent="0.25">
      <c r="A442" s="37" t="s">
        <v>5</v>
      </c>
      <c r="B442" s="33">
        <v>2021</v>
      </c>
      <c r="C442" s="34"/>
      <c r="E442" s="60">
        <v>23410</v>
      </c>
      <c r="F442" s="54"/>
      <c r="G442" s="66">
        <v>31.5</v>
      </c>
      <c r="H442" s="64">
        <v>476280</v>
      </c>
      <c r="I442" s="32" t="s">
        <v>145</v>
      </c>
    </row>
    <row r="443" spans="1:9" ht="13.5" thickTop="1" x14ac:dyDescent="0.2">
      <c r="B443" s="33"/>
      <c r="C443" s="34"/>
      <c r="E443" s="60"/>
      <c r="G443" s="102">
        <f>SUM(G438:G442)</f>
        <v>206</v>
      </c>
      <c r="I443" s="23" t="s">
        <v>149</v>
      </c>
    </row>
    <row r="444" spans="1:9" x14ac:dyDescent="0.2">
      <c r="B444" s="33"/>
      <c r="C444" s="34"/>
      <c r="E444" s="60"/>
      <c r="G444" s="34"/>
    </row>
    <row r="445" spans="1:9" x14ac:dyDescent="0.2">
      <c r="A445" s="37" t="s">
        <v>5</v>
      </c>
      <c r="B445" s="33">
        <v>2021</v>
      </c>
      <c r="C445" s="34" t="s">
        <v>151</v>
      </c>
      <c r="D445" s="38">
        <f>G449</f>
        <v>191</v>
      </c>
      <c r="E445" s="57">
        <v>23320</v>
      </c>
      <c r="F445" s="32"/>
      <c r="G445" s="26">
        <v>3</v>
      </c>
      <c r="H445" s="63">
        <v>474103</v>
      </c>
      <c r="I445" s="32" t="s">
        <v>85</v>
      </c>
    </row>
    <row r="446" spans="1:9" x14ac:dyDescent="0.2">
      <c r="A446" s="37" t="s">
        <v>5</v>
      </c>
      <c r="B446" s="33">
        <v>2021</v>
      </c>
      <c r="C446" s="34"/>
      <c r="E446" s="57">
        <v>23320</v>
      </c>
      <c r="F446" s="32"/>
      <c r="G446" s="53">
        <v>93</v>
      </c>
      <c r="H446" s="64">
        <v>476277</v>
      </c>
      <c r="I446" s="32" t="s">
        <v>150</v>
      </c>
    </row>
    <row r="447" spans="1:9" x14ac:dyDescent="0.2">
      <c r="A447" s="37" t="s">
        <v>5</v>
      </c>
      <c r="B447" s="33">
        <v>2021</v>
      </c>
      <c r="C447" s="34"/>
      <c r="E447" s="57">
        <v>23340</v>
      </c>
      <c r="F447" s="25"/>
      <c r="G447" s="53">
        <v>63.5</v>
      </c>
      <c r="H447" s="64">
        <v>476279</v>
      </c>
      <c r="I447" s="32" t="s">
        <v>136</v>
      </c>
    </row>
    <row r="448" spans="1:9" ht="13.5" thickBot="1" x14ac:dyDescent="0.25">
      <c r="A448" s="37" t="s">
        <v>5</v>
      </c>
      <c r="B448" s="33">
        <v>2021</v>
      </c>
      <c r="C448" s="34"/>
      <c r="E448" s="60">
        <v>23410</v>
      </c>
      <c r="F448" s="54"/>
      <c r="G448" s="66">
        <v>31.5</v>
      </c>
      <c r="H448" s="64">
        <v>476280</v>
      </c>
      <c r="I448" s="32" t="s">
        <v>145</v>
      </c>
    </row>
    <row r="449" spans="1:9" ht="13.5" thickTop="1" x14ac:dyDescent="0.2">
      <c r="B449" s="33"/>
      <c r="C449" s="34"/>
      <c r="E449" s="60"/>
      <c r="G449" s="102">
        <f>SUM(G445:G448)</f>
        <v>191</v>
      </c>
      <c r="I449" s="23" t="s">
        <v>151</v>
      </c>
    </row>
    <row r="450" spans="1:9" x14ac:dyDescent="0.2">
      <c r="B450" s="33"/>
      <c r="C450" s="34"/>
      <c r="E450" s="60"/>
      <c r="G450" s="34"/>
    </row>
    <row r="451" spans="1:9" x14ac:dyDescent="0.2">
      <c r="A451" s="37" t="s">
        <v>5</v>
      </c>
      <c r="B451" s="33">
        <v>2021</v>
      </c>
      <c r="C451" s="34" t="s">
        <v>152</v>
      </c>
      <c r="D451" s="38">
        <f>G456</f>
        <v>308</v>
      </c>
      <c r="E451" s="57">
        <v>23320</v>
      </c>
      <c r="F451" s="32"/>
      <c r="G451" s="26">
        <v>3</v>
      </c>
      <c r="H451" s="63">
        <v>474103</v>
      </c>
      <c r="I451" s="32" t="s">
        <v>85</v>
      </c>
    </row>
    <row r="452" spans="1:9" x14ac:dyDescent="0.2">
      <c r="A452" s="37" t="s">
        <v>5</v>
      </c>
      <c r="B452" s="33">
        <v>2021</v>
      </c>
      <c r="C452" s="34"/>
      <c r="E452" s="57">
        <v>23320</v>
      </c>
      <c r="F452" s="32"/>
      <c r="G452" s="53">
        <v>141</v>
      </c>
      <c r="H452" s="64">
        <v>476286</v>
      </c>
      <c r="I452" s="32" t="s">
        <v>153</v>
      </c>
    </row>
    <row r="453" spans="1:9" x14ac:dyDescent="0.2">
      <c r="A453" s="37" t="s">
        <v>5</v>
      </c>
      <c r="B453" s="33">
        <v>2021</v>
      </c>
      <c r="C453" s="34"/>
      <c r="E453" s="57">
        <v>23340</v>
      </c>
      <c r="F453" s="25"/>
      <c r="G453" s="53">
        <v>94</v>
      </c>
      <c r="H453" s="64">
        <v>476288</v>
      </c>
      <c r="I453" s="32" t="s">
        <v>141</v>
      </c>
    </row>
    <row r="454" spans="1:9" x14ac:dyDescent="0.2">
      <c r="A454" s="37" t="s">
        <v>5</v>
      </c>
      <c r="B454" s="33">
        <v>2021</v>
      </c>
      <c r="C454" s="34"/>
      <c r="E454" s="57">
        <v>23340</v>
      </c>
      <c r="F454" s="25"/>
      <c r="G454" s="53">
        <v>23</v>
      </c>
      <c r="H454" s="64">
        <v>476290</v>
      </c>
      <c r="I454" s="32" t="s">
        <v>142</v>
      </c>
    </row>
    <row r="455" spans="1:9" ht="13.5" thickBot="1" x14ac:dyDescent="0.25">
      <c r="A455" s="37" t="s">
        <v>5</v>
      </c>
      <c r="B455" s="33">
        <v>2021</v>
      </c>
      <c r="C455" s="34"/>
      <c r="E455" s="60">
        <v>23410</v>
      </c>
      <c r="F455" s="54"/>
      <c r="G455" s="66">
        <v>47</v>
      </c>
      <c r="H455" s="64">
        <v>476289</v>
      </c>
      <c r="I455" s="32" t="s">
        <v>148</v>
      </c>
    </row>
    <row r="456" spans="1:9" ht="13.5" thickTop="1" x14ac:dyDescent="0.2">
      <c r="B456" s="33"/>
      <c r="C456" s="34"/>
      <c r="E456" s="60"/>
      <c r="G456" s="102">
        <f>SUM(G451:G455)</f>
        <v>308</v>
      </c>
      <c r="I456" s="23" t="s">
        <v>152</v>
      </c>
    </row>
    <row r="457" spans="1:9" x14ac:dyDescent="0.2">
      <c r="B457" s="33"/>
      <c r="C457" s="34"/>
      <c r="E457" s="60"/>
      <c r="G457" s="34"/>
    </row>
    <row r="458" spans="1:9" x14ac:dyDescent="0.2">
      <c r="A458" s="37" t="s">
        <v>5</v>
      </c>
      <c r="B458" s="33">
        <v>2021</v>
      </c>
      <c r="C458" s="34" t="s">
        <v>154</v>
      </c>
      <c r="D458" s="38">
        <f>G462</f>
        <v>285</v>
      </c>
      <c r="E458" s="57">
        <v>23320</v>
      </c>
      <c r="F458" s="32"/>
      <c r="G458" s="26">
        <v>3</v>
      </c>
      <c r="H458" s="63">
        <v>474103</v>
      </c>
      <c r="I458" s="32" t="s">
        <v>85</v>
      </c>
    </row>
    <row r="459" spans="1:9" x14ac:dyDescent="0.2">
      <c r="A459" s="37" t="s">
        <v>5</v>
      </c>
      <c r="B459" s="33">
        <v>2021</v>
      </c>
      <c r="C459" s="34"/>
      <c r="E459" s="57">
        <v>23320</v>
      </c>
      <c r="F459" s="32"/>
      <c r="G459" s="53">
        <v>141</v>
      </c>
      <c r="H459" s="64">
        <v>476286</v>
      </c>
      <c r="I459" s="32" t="s">
        <v>153</v>
      </c>
    </row>
    <row r="460" spans="1:9" x14ac:dyDescent="0.2">
      <c r="A460" s="37" t="s">
        <v>5</v>
      </c>
      <c r="B460" s="33">
        <v>2021</v>
      </c>
      <c r="C460" s="34"/>
      <c r="E460" s="57">
        <v>23340</v>
      </c>
      <c r="F460" s="25"/>
      <c r="G460" s="53">
        <v>94</v>
      </c>
      <c r="H460" s="64">
        <v>476288</v>
      </c>
      <c r="I460" s="32" t="s">
        <v>141</v>
      </c>
    </row>
    <row r="461" spans="1:9" ht="13.5" thickBot="1" x14ac:dyDescent="0.25">
      <c r="A461" s="37" t="s">
        <v>5</v>
      </c>
      <c r="B461" s="33">
        <v>2021</v>
      </c>
      <c r="C461" s="34"/>
      <c r="E461" s="60">
        <v>23410</v>
      </c>
      <c r="F461" s="54"/>
      <c r="G461" s="66">
        <v>47</v>
      </c>
      <c r="H461" s="64">
        <v>476289</v>
      </c>
      <c r="I461" s="32" t="s">
        <v>148</v>
      </c>
    </row>
    <row r="462" spans="1:9" ht="13.5" thickTop="1" x14ac:dyDescent="0.2">
      <c r="B462" s="33"/>
      <c r="C462" s="34"/>
      <c r="E462" s="60"/>
      <c r="G462" s="102">
        <f>SUM(G458:G461)</f>
        <v>285</v>
      </c>
      <c r="I462" s="23" t="s">
        <v>154</v>
      </c>
    </row>
    <row r="463" spans="1:9" x14ac:dyDescent="0.2">
      <c r="B463" s="33"/>
      <c r="C463" s="34"/>
      <c r="E463" s="60"/>
      <c r="G463" s="34"/>
    </row>
    <row r="464" spans="1:9" x14ac:dyDescent="0.2">
      <c r="A464" s="37" t="s">
        <v>39</v>
      </c>
      <c r="B464" s="33">
        <v>2021</v>
      </c>
      <c r="C464" s="34" t="s">
        <v>155</v>
      </c>
      <c r="D464" s="38">
        <f>G468</f>
        <v>371.5</v>
      </c>
      <c r="E464" s="57">
        <v>23320</v>
      </c>
      <c r="F464" s="32"/>
      <c r="G464" s="26">
        <v>3</v>
      </c>
      <c r="H464" s="63">
        <v>474103</v>
      </c>
      <c r="I464" s="32" t="s">
        <v>85</v>
      </c>
    </row>
    <row r="465" spans="1:9" x14ac:dyDescent="0.2">
      <c r="A465" s="37" t="s">
        <v>39</v>
      </c>
      <c r="B465" s="33">
        <v>2021</v>
      </c>
      <c r="C465" s="34"/>
      <c r="E465" s="57">
        <v>23320</v>
      </c>
      <c r="F465" s="32"/>
      <c r="G465" s="53">
        <v>290</v>
      </c>
      <c r="H465" s="64">
        <v>476274</v>
      </c>
      <c r="I465" s="32" t="s">
        <v>135</v>
      </c>
    </row>
    <row r="466" spans="1:9" x14ac:dyDescent="0.2">
      <c r="A466" s="37" t="s">
        <v>39</v>
      </c>
      <c r="B466" s="33">
        <v>2021</v>
      </c>
      <c r="C466" s="34"/>
      <c r="E466" s="57">
        <v>23340</v>
      </c>
      <c r="F466" s="25"/>
      <c r="G466" s="53">
        <v>63.5</v>
      </c>
      <c r="H466" s="64">
        <v>476279</v>
      </c>
      <c r="I466" s="32" t="s">
        <v>136</v>
      </c>
    </row>
    <row r="467" spans="1:9" ht="13.5" thickBot="1" x14ac:dyDescent="0.25">
      <c r="A467" s="37" t="s">
        <v>39</v>
      </c>
      <c r="B467" s="33">
        <v>2021</v>
      </c>
      <c r="C467" s="34"/>
      <c r="E467" s="57">
        <v>23340</v>
      </c>
      <c r="F467" s="25"/>
      <c r="G467" s="66">
        <v>15</v>
      </c>
      <c r="H467" s="64">
        <v>476281</v>
      </c>
      <c r="I467" s="32" t="s">
        <v>137</v>
      </c>
    </row>
    <row r="468" spans="1:9" ht="13.5" thickTop="1" x14ac:dyDescent="0.2">
      <c r="B468" s="33"/>
      <c r="C468" s="34"/>
      <c r="E468" s="60"/>
      <c r="G468" s="102">
        <f>SUM(G464:G467)</f>
        <v>371.5</v>
      </c>
      <c r="I468" s="23" t="s">
        <v>155</v>
      </c>
    </row>
    <row r="469" spans="1:9" x14ac:dyDescent="0.2">
      <c r="B469" s="33"/>
      <c r="C469" s="34"/>
      <c r="E469" s="60"/>
      <c r="G469" s="34"/>
    </row>
    <row r="470" spans="1:9" x14ac:dyDescent="0.2">
      <c r="A470" s="37" t="s">
        <v>39</v>
      </c>
      <c r="B470" s="33">
        <v>2021</v>
      </c>
      <c r="C470" s="34" t="s">
        <v>156</v>
      </c>
      <c r="D470" s="38">
        <f>G473</f>
        <v>356.5</v>
      </c>
      <c r="E470" s="57">
        <v>23320</v>
      </c>
      <c r="F470" s="32"/>
      <c r="G470" s="26">
        <v>3</v>
      </c>
      <c r="H470" s="63">
        <v>474103</v>
      </c>
      <c r="I470" s="32" t="s">
        <v>85</v>
      </c>
    </row>
    <row r="471" spans="1:9" x14ac:dyDescent="0.2">
      <c r="A471" s="37" t="s">
        <v>39</v>
      </c>
      <c r="B471" s="33">
        <v>2021</v>
      </c>
      <c r="C471" s="34"/>
      <c r="E471" s="57">
        <v>23320</v>
      </c>
      <c r="F471" s="32"/>
      <c r="G471" s="53">
        <v>290</v>
      </c>
      <c r="H471" s="64">
        <v>476274</v>
      </c>
      <c r="I471" s="32" t="s">
        <v>135</v>
      </c>
    </row>
    <row r="472" spans="1:9" ht="13.5" thickBot="1" x14ac:dyDescent="0.25">
      <c r="A472" s="37" t="s">
        <v>39</v>
      </c>
      <c r="B472" s="33">
        <v>2021</v>
      </c>
      <c r="C472" s="34"/>
      <c r="E472" s="57">
        <v>23340</v>
      </c>
      <c r="F472" s="25"/>
      <c r="G472" s="66">
        <v>63.5</v>
      </c>
      <c r="H472" s="64">
        <v>476279</v>
      </c>
      <c r="I472" s="32" t="s">
        <v>136</v>
      </c>
    </row>
    <row r="473" spans="1:9" ht="13.5" thickTop="1" x14ac:dyDescent="0.2">
      <c r="B473" s="33"/>
      <c r="C473" s="34"/>
      <c r="E473" s="60"/>
      <c r="G473" s="102">
        <f>SUM(G470:G472)</f>
        <v>356.5</v>
      </c>
      <c r="I473" s="23" t="s">
        <v>156</v>
      </c>
    </row>
    <row r="474" spans="1:9" x14ac:dyDescent="0.2">
      <c r="B474" s="33"/>
      <c r="C474" s="34"/>
      <c r="E474" s="60"/>
      <c r="G474" s="34"/>
    </row>
    <row r="475" spans="1:9" x14ac:dyDescent="0.2">
      <c r="A475" s="37" t="s">
        <v>39</v>
      </c>
      <c r="B475" s="33">
        <v>2021</v>
      </c>
      <c r="C475" s="34" t="s">
        <v>164</v>
      </c>
      <c r="D475" s="38">
        <f>G479</f>
        <v>557</v>
      </c>
      <c r="E475" s="57">
        <v>23320</v>
      </c>
      <c r="F475" s="32"/>
      <c r="G475" s="26">
        <v>3</v>
      </c>
      <c r="H475" s="63">
        <v>474103</v>
      </c>
      <c r="I475" s="32" t="s">
        <v>85</v>
      </c>
    </row>
    <row r="476" spans="1:9" x14ac:dyDescent="0.2">
      <c r="A476" s="37" t="s">
        <v>39</v>
      </c>
      <c r="B476" s="33">
        <v>2021</v>
      </c>
      <c r="C476" s="34"/>
      <c r="E476" s="57">
        <v>23320</v>
      </c>
      <c r="F476" s="32"/>
      <c r="G476" s="53">
        <v>437</v>
      </c>
      <c r="H476" s="64">
        <v>476283</v>
      </c>
      <c r="I476" s="32" t="s">
        <v>140</v>
      </c>
    </row>
    <row r="477" spans="1:9" x14ac:dyDescent="0.2">
      <c r="A477" s="37" t="s">
        <v>39</v>
      </c>
      <c r="B477" s="33">
        <v>2021</v>
      </c>
      <c r="C477" s="34"/>
      <c r="E477" s="57">
        <v>23340</v>
      </c>
      <c r="F477" s="25"/>
      <c r="G477" s="53">
        <v>94</v>
      </c>
      <c r="H477" s="64">
        <v>476288</v>
      </c>
      <c r="I477" s="32" t="s">
        <v>141</v>
      </c>
    </row>
    <row r="478" spans="1:9" ht="13.5" thickBot="1" x14ac:dyDescent="0.25">
      <c r="A478" s="37" t="s">
        <v>39</v>
      </c>
      <c r="B478" s="33">
        <v>2021</v>
      </c>
      <c r="C478" s="34"/>
      <c r="E478" s="57">
        <v>23340</v>
      </c>
      <c r="F478" s="25"/>
      <c r="G478" s="66">
        <v>23</v>
      </c>
      <c r="H478" s="64">
        <v>476290</v>
      </c>
      <c r="I478" s="32" t="s">
        <v>142</v>
      </c>
    </row>
    <row r="479" spans="1:9" ht="13.5" thickTop="1" x14ac:dyDescent="0.2">
      <c r="B479" s="33"/>
      <c r="C479" s="34"/>
      <c r="E479" s="60"/>
      <c r="G479" s="102">
        <f>SUM(G475:G478)</f>
        <v>557</v>
      </c>
      <c r="I479" s="23" t="s">
        <v>164</v>
      </c>
    </row>
    <row r="480" spans="1:9" x14ac:dyDescent="0.2">
      <c r="B480" s="33"/>
      <c r="C480" s="34"/>
      <c r="E480" s="60"/>
      <c r="G480" s="34"/>
    </row>
    <row r="481" spans="1:9" x14ac:dyDescent="0.2">
      <c r="A481" s="37" t="s">
        <v>39</v>
      </c>
      <c r="B481" s="33">
        <v>2021</v>
      </c>
      <c r="C481" s="34" t="s">
        <v>165</v>
      </c>
      <c r="D481" s="38">
        <f>G484</f>
        <v>534</v>
      </c>
      <c r="E481" s="57">
        <v>23320</v>
      </c>
      <c r="F481" s="32"/>
      <c r="G481" s="26">
        <v>3</v>
      </c>
      <c r="H481" s="63">
        <v>474103</v>
      </c>
      <c r="I481" s="32" t="s">
        <v>85</v>
      </c>
    </row>
    <row r="482" spans="1:9" x14ac:dyDescent="0.2">
      <c r="A482" s="37" t="s">
        <v>39</v>
      </c>
      <c r="B482" s="33">
        <v>2021</v>
      </c>
      <c r="C482" s="34"/>
      <c r="E482" s="57">
        <v>23320</v>
      </c>
      <c r="F482" s="32"/>
      <c r="G482" s="53">
        <v>437</v>
      </c>
      <c r="H482" s="64">
        <v>476283</v>
      </c>
      <c r="I482" s="32" t="s">
        <v>140</v>
      </c>
    </row>
    <row r="483" spans="1:9" ht="13.5" thickBot="1" x14ac:dyDescent="0.25">
      <c r="A483" s="37" t="s">
        <v>39</v>
      </c>
      <c r="B483" s="33">
        <v>2021</v>
      </c>
      <c r="C483" s="34"/>
      <c r="E483" s="57">
        <v>23340</v>
      </c>
      <c r="F483" s="25"/>
      <c r="G483" s="66">
        <v>94</v>
      </c>
      <c r="H483" s="64">
        <v>476288</v>
      </c>
      <c r="I483" s="32" t="s">
        <v>141</v>
      </c>
    </row>
    <row r="484" spans="1:9" ht="13.5" thickTop="1" x14ac:dyDescent="0.2">
      <c r="B484" s="33"/>
      <c r="C484" s="34"/>
      <c r="E484" s="60"/>
      <c r="G484" s="102">
        <f>SUM(G481:G483)</f>
        <v>534</v>
      </c>
      <c r="I484" s="23" t="s">
        <v>165</v>
      </c>
    </row>
    <row r="485" spans="1:9" x14ac:dyDescent="0.2">
      <c r="B485" s="33"/>
      <c r="C485" s="34"/>
      <c r="E485" s="60"/>
      <c r="G485" s="34"/>
    </row>
    <row r="486" spans="1:9" x14ac:dyDescent="0.2">
      <c r="A486" s="37" t="s">
        <v>39</v>
      </c>
      <c r="B486" s="33">
        <v>2021</v>
      </c>
      <c r="C486" s="34" t="s">
        <v>158</v>
      </c>
      <c r="D486" s="38">
        <f>G489</f>
        <v>216.5</v>
      </c>
      <c r="E486" s="57">
        <v>23320</v>
      </c>
      <c r="F486" s="32"/>
      <c r="G486" s="26">
        <v>3</v>
      </c>
      <c r="H486" s="63">
        <v>474103</v>
      </c>
      <c r="I486" s="32" t="s">
        <v>85</v>
      </c>
    </row>
    <row r="487" spans="1:9" x14ac:dyDescent="0.2">
      <c r="A487" s="37" t="s">
        <v>39</v>
      </c>
      <c r="B487" s="33">
        <v>2021</v>
      </c>
      <c r="C487" s="34"/>
      <c r="E487" s="57">
        <v>23320</v>
      </c>
      <c r="F487" s="32"/>
      <c r="G487" s="53">
        <v>182</v>
      </c>
      <c r="H487" s="64">
        <v>476276</v>
      </c>
      <c r="I487" s="32" t="s">
        <v>144</v>
      </c>
    </row>
    <row r="488" spans="1:9" x14ac:dyDescent="0.2">
      <c r="A488" s="37" t="s">
        <v>39</v>
      </c>
      <c r="B488" s="33">
        <v>2021</v>
      </c>
      <c r="C488" s="34"/>
      <c r="E488" s="60">
        <v>23410</v>
      </c>
      <c r="F488" s="54"/>
      <c r="G488" s="53">
        <v>31.5</v>
      </c>
      <c r="H488" s="64">
        <v>476280</v>
      </c>
      <c r="I488" s="32" t="s">
        <v>145</v>
      </c>
    </row>
    <row r="489" spans="1:9" x14ac:dyDescent="0.2">
      <c r="B489" s="33"/>
      <c r="C489" s="34"/>
      <c r="E489" s="60"/>
      <c r="G489" s="102">
        <f>SUM(G486:G488)</f>
        <v>216.5</v>
      </c>
      <c r="I489" s="23" t="s">
        <v>158</v>
      </c>
    </row>
    <row r="490" spans="1:9" x14ac:dyDescent="0.2">
      <c r="B490" s="33"/>
      <c r="C490" s="34"/>
      <c r="E490" s="60"/>
      <c r="G490" s="34"/>
    </row>
    <row r="491" spans="1:9" x14ac:dyDescent="0.2">
      <c r="A491" s="37" t="s">
        <v>39</v>
      </c>
      <c r="B491" s="33">
        <v>2021</v>
      </c>
      <c r="C491" s="34" t="s">
        <v>159</v>
      </c>
      <c r="D491" s="38">
        <f>G501</f>
        <v>549</v>
      </c>
      <c r="E491" s="57">
        <v>23320</v>
      </c>
      <c r="F491" s="32"/>
      <c r="G491" s="26">
        <v>3</v>
      </c>
      <c r="H491" s="63">
        <v>474103</v>
      </c>
      <c r="I491" s="32" t="s">
        <v>85</v>
      </c>
    </row>
    <row r="492" spans="1:9" x14ac:dyDescent="0.2">
      <c r="A492" s="37" t="s">
        <v>39</v>
      </c>
      <c r="B492" s="33">
        <v>2021</v>
      </c>
      <c r="C492" s="34"/>
      <c r="E492" s="57">
        <v>23320</v>
      </c>
      <c r="F492" s="32"/>
      <c r="G492" s="53">
        <v>276</v>
      </c>
      <c r="H492" s="64">
        <v>476285</v>
      </c>
      <c r="I492" s="32" t="s">
        <v>147</v>
      </c>
    </row>
    <row r="493" spans="1:9" ht="13.5" thickBot="1" x14ac:dyDescent="0.25">
      <c r="A493" s="37" t="s">
        <v>39</v>
      </c>
      <c r="B493" s="33">
        <v>2021</v>
      </c>
      <c r="C493" s="34"/>
      <c r="E493" s="60">
        <v>23410</v>
      </c>
      <c r="F493" s="54"/>
      <c r="G493" s="66">
        <v>47</v>
      </c>
      <c r="H493" s="64">
        <v>476289</v>
      </c>
      <c r="I493" s="32" t="s">
        <v>148</v>
      </c>
    </row>
    <row r="494" spans="1:9" ht="13.5" thickTop="1" x14ac:dyDescent="0.2">
      <c r="B494" s="33"/>
      <c r="C494" s="34"/>
      <c r="E494" s="60"/>
      <c r="G494" s="102">
        <f>SUM(G491:G493)</f>
        <v>326</v>
      </c>
      <c r="I494" s="23" t="s">
        <v>159</v>
      </c>
    </row>
    <row r="495" spans="1:9" x14ac:dyDescent="0.2">
      <c r="B495" s="33"/>
      <c r="C495" s="34"/>
      <c r="E495" s="60"/>
      <c r="G495" s="34"/>
    </row>
    <row r="496" spans="1:9" x14ac:dyDescent="0.2">
      <c r="A496" s="37" t="s">
        <v>39</v>
      </c>
      <c r="B496" s="33">
        <v>2021</v>
      </c>
      <c r="C496" s="34" t="s">
        <v>163</v>
      </c>
      <c r="D496" s="38">
        <f>G501</f>
        <v>549</v>
      </c>
      <c r="E496" s="57">
        <v>23320</v>
      </c>
      <c r="F496" s="32"/>
      <c r="G496" s="26">
        <v>3</v>
      </c>
      <c r="H496" s="63">
        <v>474103</v>
      </c>
      <c r="I496" s="32" t="s">
        <v>85</v>
      </c>
    </row>
    <row r="497" spans="1:9" x14ac:dyDescent="0.2">
      <c r="A497" s="37" t="s">
        <v>39</v>
      </c>
      <c r="B497" s="33">
        <v>2021</v>
      </c>
      <c r="C497" s="34"/>
      <c r="E497" s="57">
        <v>23320</v>
      </c>
      <c r="F497" s="32"/>
      <c r="G497" s="53">
        <v>436</v>
      </c>
      <c r="H497" s="64">
        <v>476278</v>
      </c>
      <c r="I497" s="32" t="s">
        <v>150</v>
      </c>
    </row>
    <row r="498" spans="1:9" x14ac:dyDescent="0.2">
      <c r="A498" s="37" t="s">
        <v>39</v>
      </c>
      <c r="B498" s="33">
        <v>2021</v>
      </c>
      <c r="C498" s="34"/>
      <c r="E498" s="57">
        <v>23340</v>
      </c>
      <c r="F498" s="25"/>
      <c r="G498" s="53">
        <v>63.5</v>
      </c>
      <c r="H498" s="64">
        <v>476279</v>
      </c>
      <c r="I498" s="32" t="s">
        <v>136</v>
      </c>
    </row>
    <row r="499" spans="1:9" x14ac:dyDescent="0.2">
      <c r="A499" s="37" t="s">
        <v>39</v>
      </c>
      <c r="B499" s="33">
        <v>2021</v>
      </c>
      <c r="C499" s="34"/>
      <c r="E499" s="57">
        <v>23340</v>
      </c>
      <c r="F499" s="25"/>
      <c r="G499" s="53">
        <v>15</v>
      </c>
      <c r="H499" s="64">
        <v>476281</v>
      </c>
      <c r="I499" s="32" t="s">
        <v>137</v>
      </c>
    </row>
    <row r="500" spans="1:9" ht="13.5" thickBot="1" x14ac:dyDescent="0.25">
      <c r="A500" s="37" t="s">
        <v>39</v>
      </c>
      <c r="B500" s="33">
        <v>2021</v>
      </c>
      <c r="C500" s="34"/>
      <c r="E500" s="60">
        <v>23410</v>
      </c>
      <c r="F500" s="54"/>
      <c r="G500" s="66">
        <v>31.5</v>
      </c>
      <c r="H500" s="64">
        <v>476280</v>
      </c>
      <c r="I500" s="32" t="s">
        <v>145</v>
      </c>
    </row>
    <row r="501" spans="1:9" ht="13.5" thickTop="1" x14ac:dyDescent="0.2">
      <c r="B501" s="33"/>
      <c r="C501" s="34"/>
      <c r="E501" s="60"/>
      <c r="G501" s="102">
        <f>SUM(G496:G500)</f>
        <v>549</v>
      </c>
      <c r="I501" s="23" t="s">
        <v>163</v>
      </c>
    </row>
    <row r="502" spans="1:9" x14ac:dyDescent="0.2">
      <c r="B502" s="33"/>
      <c r="C502" s="34"/>
      <c r="E502" s="60"/>
      <c r="G502" s="34"/>
    </row>
    <row r="503" spans="1:9" x14ac:dyDescent="0.2">
      <c r="A503" s="37" t="s">
        <v>39</v>
      </c>
      <c r="B503" s="33">
        <v>2021</v>
      </c>
      <c r="C503" s="34" t="s">
        <v>160</v>
      </c>
      <c r="D503" s="38">
        <f>G507</f>
        <v>534</v>
      </c>
      <c r="E503" s="57">
        <v>23320</v>
      </c>
      <c r="F503" s="32"/>
      <c r="G503" s="26">
        <v>3</v>
      </c>
      <c r="H503" s="63">
        <v>474103</v>
      </c>
      <c r="I503" s="32" t="s">
        <v>85</v>
      </c>
    </row>
    <row r="504" spans="1:9" x14ac:dyDescent="0.2">
      <c r="A504" s="37" t="s">
        <v>39</v>
      </c>
      <c r="B504" s="33">
        <v>2021</v>
      </c>
      <c r="C504" s="34"/>
      <c r="E504" s="57">
        <v>23320</v>
      </c>
      <c r="F504" s="32"/>
      <c r="G504" s="53">
        <v>436</v>
      </c>
      <c r="H504" s="64">
        <v>476278</v>
      </c>
      <c r="I504" s="32" t="s">
        <v>150</v>
      </c>
    </row>
    <row r="505" spans="1:9" x14ac:dyDescent="0.2">
      <c r="A505" s="37" t="s">
        <v>39</v>
      </c>
      <c r="B505" s="33">
        <v>2021</v>
      </c>
      <c r="C505" s="34"/>
      <c r="E505" s="57">
        <v>23340</v>
      </c>
      <c r="F505" s="25"/>
      <c r="G505" s="53">
        <v>63.5</v>
      </c>
      <c r="H505" s="64">
        <v>476279</v>
      </c>
      <c r="I505" s="32" t="s">
        <v>136</v>
      </c>
    </row>
    <row r="506" spans="1:9" ht="13.5" thickBot="1" x14ac:dyDescent="0.25">
      <c r="A506" s="37" t="s">
        <v>39</v>
      </c>
      <c r="B506" s="33">
        <v>2021</v>
      </c>
      <c r="C506" s="34"/>
      <c r="E506" s="60">
        <v>23410</v>
      </c>
      <c r="F506" s="54"/>
      <c r="G506" s="66">
        <v>31.5</v>
      </c>
      <c r="H506" s="64">
        <v>476280</v>
      </c>
      <c r="I506" s="32" t="s">
        <v>145</v>
      </c>
    </row>
    <row r="507" spans="1:9" ht="13.5" thickTop="1" x14ac:dyDescent="0.2">
      <c r="B507" s="33"/>
      <c r="C507" s="34"/>
      <c r="E507" s="60"/>
      <c r="G507" s="102">
        <f>SUM(G503:G506)</f>
        <v>534</v>
      </c>
      <c r="I507" s="23" t="s">
        <v>160</v>
      </c>
    </row>
    <row r="508" spans="1:9" x14ac:dyDescent="0.2">
      <c r="B508" s="33"/>
      <c r="C508" s="34"/>
      <c r="E508" s="60"/>
      <c r="G508" s="34"/>
    </row>
    <row r="509" spans="1:9" x14ac:dyDescent="0.2">
      <c r="A509" s="37" t="s">
        <v>39</v>
      </c>
      <c r="B509" s="33">
        <v>2021</v>
      </c>
      <c r="C509" s="34" t="s">
        <v>157</v>
      </c>
      <c r="D509" s="38">
        <f>G514</f>
        <v>823</v>
      </c>
      <c r="E509" s="57">
        <v>23320</v>
      </c>
      <c r="F509" s="32"/>
      <c r="G509" s="26">
        <v>3</v>
      </c>
      <c r="H509" s="63">
        <v>474103</v>
      </c>
      <c r="I509" s="32" t="s">
        <v>85</v>
      </c>
    </row>
    <row r="510" spans="1:9" x14ac:dyDescent="0.2">
      <c r="A510" s="37" t="s">
        <v>39</v>
      </c>
      <c r="B510" s="33">
        <v>2021</v>
      </c>
      <c r="C510" s="34"/>
      <c r="E510" s="57">
        <v>23320</v>
      </c>
      <c r="F510" s="32"/>
      <c r="G510" s="53">
        <v>656</v>
      </c>
      <c r="H510" s="64">
        <v>476287</v>
      </c>
      <c r="I510" s="32" t="s">
        <v>153</v>
      </c>
    </row>
    <row r="511" spans="1:9" x14ac:dyDescent="0.2">
      <c r="A511" s="37" t="s">
        <v>39</v>
      </c>
      <c r="B511" s="33">
        <v>2021</v>
      </c>
      <c r="C511" s="34"/>
      <c r="E511" s="57">
        <v>23340</v>
      </c>
      <c r="F511" s="25"/>
      <c r="G511" s="53">
        <v>94</v>
      </c>
      <c r="H511" s="64">
        <v>476288</v>
      </c>
      <c r="I511" s="32" t="s">
        <v>141</v>
      </c>
    </row>
    <row r="512" spans="1:9" x14ac:dyDescent="0.2">
      <c r="A512" s="37" t="s">
        <v>39</v>
      </c>
      <c r="B512" s="33">
        <v>2021</v>
      </c>
      <c r="C512" s="34"/>
      <c r="E512" s="57">
        <v>23340</v>
      </c>
      <c r="F512" s="25"/>
      <c r="G512" s="53">
        <v>23</v>
      </c>
      <c r="H512" s="64">
        <v>476280</v>
      </c>
      <c r="I512" s="32" t="s">
        <v>142</v>
      </c>
    </row>
    <row r="513" spans="1:9" ht="13.5" thickBot="1" x14ac:dyDescent="0.25">
      <c r="A513" s="37" t="s">
        <v>39</v>
      </c>
      <c r="B513" s="33">
        <v>2021</v>
      </c>
      <c r="C513" s="34"/>
      <c r="E513" s="60">
        <v>23410</v>
      </c>
      <c r="F513" s="54"/>
      <c r="G513" s="66">
        <v>47</v>
      </c>
      <c r="H513" s="64">
        <v>476289</v>
      </c>
      <c r="I513" s="32" t="s">
        <v>148</v>
      </c>
    </row>
    <row r="514" spans="1:9" ht="13.5" thickTop="1" x14ac:dyDescent="0.2">
      <c r="B514" s="33"/>
      <c r="C514" s="34"/>
      <c r="E514" s="60"/>
      <c r="G514" s="102">
        <f>SUM(G509:G513)</f>
        <v>823</v>
      </c>
      <c r="I514" s="23" t="s">
        <v>157</v>
      </c>
    </row>
    <row r="515" spans="1:9" x14ac:dyDescent="0.2">
      <c r="B515" s="33"/>
      <c r="C515" s="34"/>
      <c r="E515" s="60"/>
      <c r="G515" s="34"/>
    </row>
    <row r="516" spans="1:9" x14ac:dyDescent="0.2">
      <c r="A516" s="37" t="s">
        <v>39</v>
      </c>
      <c r="B516" s="33">
        <v>2021</v>
      </c>
      <c r="C516" s="34" t="s">
        <v>161</v>
      </c>
      <c r="D516" s="38">
        <f>G520</f>
        <v>800</v>
      </c>
      <c r="E516" s="57">
        <v>23320</v>
      </c>
      <c r="F516" s="32"/>
      <c r="G516" s="26">
        <v>3</v>
      </c>
      <c r="H516" s="63">
        <v>474103</v>
      </c>
      <c r="I516" s="32" t="s">
        <v>85</v>
      </c>
    </row>
    <row r="517" spans="1:9" x14ac:dyDescent="0.2">
      <c r="A517" s="37" t="s">
        <v>39</v>
      </c>
      <c r="B517" s="16">
        <v>2021</v>
      </c>
      <c r="E517" s="57">
        <v>23320</v>
      </c>
      <c r="F517" s="32"/>
      <c r="G517" s="53">
        <v>656</v>
      </c>
      <c r="H517" s="64">
        <v>476287</v>
      </c>
      <c r="I517" s="32" t="s">
        <v>153</v>
      </c>
    </row>
    <row r="518" spans="1:9" x14ac:dyDescent="0.2">
      <c r="A518" s="37" t="s">
        <v>39</v>
      </c>
      <c r="B518" s="16">
        <v>2021</v>
      </c>
      <c r="E518" s="57">
        <v>23340</v>
      </c>
      <c r="F518" s="25"/>
      <c r="G518" s="53">
        <v>94</v>
      </c>
      <c r="H518" s="64">
        <v>476288</v>
      </c>
      <c r="I518" s="32" t="s">
        <v>141</v>
      </c>
    </row>
    <row r="519" spans="1:9" ht="13.5" thickBot="1" x14ac:dyDescent="0.25">
      <c r="A519" s="37" t="s">
        <v>39</v>
      </c>
      <c r="B519" s="16">
        <v>2021</v>
      </c>
      <c r="E519" s="60">
        <v>23410</v>
      </c>
      <c r="F519" s="54"/>
      <c r="G519" s="66">
        <v>47</v>
      </c>
      <c r="H519" s="64">
        <v>476289</v>
      </c>
      <c r="I519" s="32" t="s">
        <v>148</v>
      </c>
    </row>
    <row r="520" spans="1:9" ht="13.5" thickTop="1" x14ac:dyDescent="0.2">
      <c r="B520" s="16"/>
      <c r="E520" s="60"/>
      <c r="G520" s="102">
        <f>SUM(G516:G519)</f>
        <v>800</v>
      </c>
      <c r="I520" s="23" t="s">
        <v>161</v>
      </c>
    </row>
    <row r="521" spans="1:9" x14ac:dyDescent="0.2">
      <c r="B521" s="16"/>
      <c r="E521" s="60"/>
      <c r="G521" s="34"/>
    </row>
    <row r="522" spans="1:9" x14ac:dyDescent="0.2">
      <c r="A522" s="15" t="s">
        <v>5</v>
      </c>
      <c r="B522" s="16">
        <v>2021</v>
      </c>
      <c r="C522" s="23" t="s">
        <v>190</v>
      </c>
      <c r="D522" s="48">
        <v>78</v>
      </c>
      <c r="E522" s="57">
        <v>23320</v>
      </c>
      <c r="F522" s="25"/>
      <c r="G522" s="26">
        <v>3</v>
      </c>
      <c r="H522" s="65">
        <v>474103</v>
      </c>
      <c r="I522" s="17" t="s">
        <v>85</v>
      </c>
    </row>
    <row r="523" spans="1:9" ht="13.5" thickBot="1" x14ac:dyDescent="0.25">
      <c r="B523" s="16">
        <v>2021</v>
      </c>
      <c r="E523" s="57">
        <v>23320</v>
      </c>
      <c r="F523" s="39"/>
      <c r="G523" s="81">
        <v>75</v>
      </c>
      <c r="H523" s="43">
        <v>476101</v>
      </c>
      <c r="I523" s="21" t="s">
        <v>191</v>
      </c>
    </row>
    <row r="524" spans="1:9" ht="13.5" thickTop="1" x14ac:dyDescent="0.2">
      <c r="B524" s="16"/>
      <c r="E524" s="60"/>
      <c r="F524" s="39"/>
      <c r="G524" s="102">
        <f>SUM(G522:G523)</f>
        <v>78</v>
      </c>
      <c r="I524" s="23" t="s">
        <v>190</v>
      </c>
    </row>
    <row r="525" spans="1:9" x14ac:dyDescent="0.2">
      <c r="B525" s="16"/>
      <c r="E525" s="60"/>
      <c r="F525" s="25"/>
      <c r="G525" s="26"/>
    </row>
    <row r="526" spans="1:9" x14ac:dyDescent="0.2">
      <c r="A526" s="15" t="s">
        <v>5</v>
      </c>
      <c r="B526" s="16">
        <v>2021</v>
      </c>
      <c r="C526" s="23" t="s">
        <v>192</v>
      </c>
      <c r="D526" s="48">
        <v>68</v>
      </c>
      <c r="E526" s="57">
        <v>23320</v>
      </c>
      <c r="F526" s="25"/>
      <c r="G526" s="26">
        <v>3</v>
      </c>
      <c r="H526" s="65">
        <v>474103</v>
      </c>
      <c r="I526" s="17" t="s">
        <v>85</v>
      </c>
    </row>
    <row r="527" spans="1:9" ht="13.5" thickBot="1" x14ac:dyDescent="0.25">
      <c r="B527" s="16">
        <v>2021</v>
      </c>
      <c r="E527" s="57">
        <v>23320</v>
      </c>
      <c r="F527" s="25"/>
      <c r="G527" s="81">
        <v>65</v>
      </c>
      <c r="H527" s="43">
        <v>476101</v>
      </c>
      <c r="I527" s="21" t="s">
        <v>191</v>
      </c>
    </row>
    <row r="528" spans="1:9" ht="13.5" thickTop="1" x14ac:dyDescent="0.2">
      <c r="B528" s="16"/>
      <c r="E528" s="60"/>
      <c r="G528" s="26">
        <f>SUM(G526:G527)</f>
        <v>68</v>
      </c>
      <c r="I528" s="23" t="s">
        <v>192</v>
      </c>
    </row>
    <row r="529" spans="1:9" x14ac:dyDescent="0.2">
      <c r="B529" s="16"/>
      <c r="E529" s="60"/>
      <c r="G529" s="26"/>
    </row>
    <row r="530" spans="1:9" x14ac:dyDescent="0.2">
      <c r="A530" s="15" t="s">
        <v>5</v>
      </c>
      <c r="B530" s="16">
        <v>2021</v>
      </c>
      <c r="C530" s="23" t="s">
        <v>193</v>
      </c>
      <c r="D530" s="48">
        <v>33</v>
      </c>
      <c r="E530" s="57">
        <v>23320</v>
      </c>
      <c r="F530" s="25"/>
      <c r="G530" s="26">
        <v>3</v>
      </c>
      <c r="H530" s="65">
        <v>474103</v>
      </c>
      <c r="I530" s="17" t="s">
        <v>85</v>
      </c>
    </row>
    <row r="531" spans="1:9" ht="13.5" thickBot="1" x14ac:dyDescent="0.25">
      <c r="B531" s="16">
        <v>2021</v>
      </c>
      <c r="E531" s="57">
        <v>23320</v>
      </c>
      <c r="F531" s="25"/>
      <c r="G531" s="66">
        <v>30</v>
      </c>
      <c r="H531" s="43">
        <v>476101</v>
      </c>
      <c r="I531" s="21" t="s">
        <v>191</v>
      </c>
    </row>
    <row r="532" spans="1:9" ht="13.5" thickTop="1" x14ac:dyDescent="0.2">
      <c r="B532" s="16"/>
      <c r="E532" s="60"/>
      <c r="G532" s="26">
        <f>SUM(G530:G531)</f>
        <v>33</v>
      </c>
      <c r="I532" s="23" t="s">
        <v>193</v>
      </c>
    </row>
    <row r="533" spans="1:9" x14ac:dyDescent="0.2">
      <c r="B533" s="16"/>
      <c r="E533" s="60"/>
      <c r="G533" s="26"/>
    </row>
    <row r="534" spans="1:9" x14ac:dyDescent="0.2">
      <c r="A534" s="15" t="s">
        <v>5</v>
      </c>
      <c r="B534" s="16">
        <v>2021</v>
      </c>
      <c r="C534" s="23" t="s">
        <v>194</v>
      </c>
      <c r="D534" s="48">
        <v>78</v>
      </c>
      <c r="E534" s="57">
        <v>23320</v>
      </c>
      <c r="F534" s="25"/>
      <c r="G534" s="26">
        <v>3</v>
      </c>
      <c r="H534" s="65">
        <v>474103</v>
      </c>
      <c r="I534" s="17" t="s">
        <v>85</v>
      </c>
    </row>
    <row r="535" spans="1:9" ht="13.5" thickBot="1" x14ac:dyDescent="0.25">
      <c r="B535" s="16">
        <v>2021</v>
      </c>
      <c r="E535" s="57">
        <v>23320</v>
      </c>
      <c r="F535" s="25"/>
      <c r="G535" s="81">
        <v>75</v>
      </c>
      <c r="H535" s="43">
        <v>476101</v>
      </c>
      <c r="I535" s="21" t="s">
        <v>191</v>
      </c>
    </row>
    <row r="536" spans="1:9" ht="13.5" thickTop="1" x14ac:dyDescent="0.2">
      <c r="B536" s="16"/>
      <c r="E536" s="60"/>
      <c r="G536" s="26">
        <f>SUM(G534:G535)</f>
        <v>78</v>
      </c>
      <c r="I536" s="23" t="s">
        <v>194</v>
      </c>
    </row>
    <row r="537" spans="1:9" x14ac:dyDescent="0.2">
      <c r="B537" s="16"/>
      <c r="E537" s="60"/>
      <c r="G537" s="26"/>
    </row>
    <row r="538" spans="1:9" x14ac:dyDescent="0.2">
      <c r="A538" s="15" t="s">
        <v>5</v>
      </c>
      <c r="B538" s="16">
        <v>2021</v>
      </c>
      <c r="C538" s="23" t="s">
        <v>195</v>
      </c>
      <c r="D538" s="48">
        <v>179</v>
      </c>
      <c r="E538" s="57">
        <v>23320</v>
      </c>
      <c r="F538" s="25"/>
      <c r="G538" s="26">
        <v>3</v>
      </c>
      <c r="H538" s="65">
        <v>474103</v>
      </c>
      <c r="I538" s="17" t="s">
        <v>85</v>
      </c>
    </row>
    <row r="539" spans="1:9" ht="13.5" thickBot="1" x14ac:dyDescent="0.25">
      <c r="B539" s="16">
        <v>2021</v>
      </c>
      <c r="E539" s="57">
        <v>23320</v>
      </c>
      <c r="F539" s="25"/>
      <c r="G539" s="81">
        <v>176</v>
      </c>
      <c r="H539" s="43">
        <v>476101</v>
      </c>
      <c r="I539" s="21" t="s">
        <v>191</v>
      </c>
    </row>
    <row r="540" spans="1:9" ht="13.5" thickTop="1" x14ac:dyDescent="0.2">
      <c r="B540" s="16"/>
      <c r="E540" s="60"/>
      <c r="G540" s="26">
        <f>SUM(G538:G539)</f>
        <v>179</v>
      </c>
      <c r="I540" s="23" t="s">
        <v>195</v>
      </c>
    </row>
    <row r="541" spans="1:9" x14ac:dyDescent="0.2">
      <c r="B541" s="16"/>
      <c r="E541" s="60"/>
      <c r="G541" s="34"/>
    </row>
    <row r="542" spans="1:9" x14ac:dyDescent="0.2">
      <c r="A542" s="15" t="s">
        <v>5</v>
      </c>
      <c r="B542" s="16">
        <v>2021</v>
      </c>
      <c r="C542" s="23" t="s">
        <v>196</v>
      </c>
      <c r="D542" s="48">
        <v>18</v>
      </c>
      <c r="E542" s="57">
        <v>23320</v>
      </c>
      <c r="F542" s="25"/>
      <c r="G542" s="26">
        <v>3</v>
      </c>
      <c r="H542" s="65">
        <v>474103</v>
      </c>
      <c r="I542" s="17" t="s">
        <v>85</v>
      </c>
    </row>
    <row r="543" spans="1:9" ht="13.5" thickBot="1" x14ac:dyDescent="0.25">
      <c r="B543" s="16">
        <v>2021</v>
      </c>
      <c r="E543" s="57">
        <v>23320</v>
      </c>
      <c r="F543" s="25"/>
      <c r="G543" s="81">
        <v>15</v>
      </c>
      <c r="H543" s="43">
        <v>476101</v>
      </c>
      <c r="I543" s="21" t="s">
        <v>191</v>
      </c>
    </row>
    <row r="544" spans="1:9" ht="13.5" thickTop="1" x14ac:dyDescent="0.2">
      <c r="B544" s="16"/>
      <c r="E544" s="60"/>
      <c r="G544" s="26">
        <f>SUM(G542:G543)</f>
        <v>18</v>
      </c>
      <c r="I544" s="23" t="s">
        <v>196</v>
      </c>
    </row>
    <row r="545" spans="1:10" x14ac:dyDescent="0.2">
      <c r="B545" s="16"/>
      <c r="E545" s="60"/>
      <c r="G545" s="34"/>
    </row>
    <row r="546" spans="1:10" x14ac:dyDescent="0.2">
      <c r="A546" s="15" t="s">
        <v>5</v>
      </c>
      <c r="B546" s="16">
        <v>2021</v>
      </c>
      <c r="C546" s="23" t="s">
        <v>197</v>
      </c>
      <c r="D546" s="48">
        <v>11.5</v>
      </c>
      <c r="E546" s="57">
        <v>23320</v>
      </c>
      <c r="F546" s="25"/>
      <c r="G546" s="26">
        <v>3</v>
      </c>
      <c r="H546" s="65">
        <v>474103</v>
      </c>
      <c r="I546" s="17" t="s">
        <v>85</v>
      </c>
    </row>
    <row r="547" spans="1:10" ht="13.5" thickBot="1" x14ac:dyDescent="0.25">
      <c r="B547" s="16">
        <v>2021</v>
      </c>
      <c r="E547" s="57">
        <v>23320</v>
      </c>
      <c r="F547" s="25"/>
      <c r="G547" s="81">
        <v>8.5</v>
      </c>
      <c r="H547" s="43">
        <v>476101</v>
      </c>
      <c r="I547" s="21" t="s">
        <v>191</v>
      </c>
    </row>
    <row r="548" spans="1:10" ht="13.5" thickTop="1" x14ac:dyDescent="0.2">
      <c r="B548" s="16"/>
      <c r="E548" s="60"/>
      <c r="G548" s="26">
        <f>SUM(G546:G547)</f>
        <v>11.5</v>
      </c>
      <c r="I548" s="23" t="s">
        <v>197</v>
      </c>
    </row>
    <row r="549" spans="1:10" x14ac:dyDescent="0.2">
      <c r="B549" s="16"/>
      <c r="E549" s="60"/>
      <c r="G549" s="34"/>
    </row>
    <row r="550" spans="1:10" ht="15.75" thickBot="1" x14ac:dyDescent="0.3">
      <c r="A550" s="15" t="s">
        <v>5</v>
      </c>
      <c r="B550" s="16">
        <v>2021</v>
      </c>
      <c r="C550" s="13" t="s">
        <v>198</v>
      </c>
      <c r="D550" s="48">
        <v>5</v>
      </c>
      <c r="E550" s="60">
        <v>23330</v>
      </c>
      <c r="F550" s="25"/>
      <c r="G550" s="81">
        <v>5</v>
      </c>
      <c r="H550" s="43">
        <v>476185</v>
      </c>
      <c r="I550" s="21" t="s">
        <v>191</v>
      </c>
      <c r="J550" s="49"/>
    </row>
    <row r="551" spans="1:10" ht="15.75" thickTop="1" x14ac:dyDescent="0.25">
      <c r="B551" s="16"/>
      <c r="E551" s="60"/>
      <c r="G551" s="26">
        <f>SUM(G550:G550)</f>
        <v>5</v>
      </c>
      <c r="I551" s="13" t="s">
        <v>198</v>
      </c>
    </row>
    <row r="552" spans="1:10" x14ac:dyDescent="0.2">
      <c r="B552" s="16"/>
      <c r="E552" s="60"/>
      <c r="G552" s="34"/>
    </row>
    <row r="553" spans="1:10" ht="13.5" thickBot="1" x14ac:dyDescent="0.25">
      <c r="A553" s="15" t="s">
        <v>5</v>
      </c>
      <c r="B553" s="16">
        <v>2021</v>
      </c>
      <c r="C553" s="23" t="s">
        <v>199</v>
      </c>
      <c r="D553" s="48">
        <f>G554</f>
        <v>5</v>
      </c>
      <c r="E553" s="57">
        <v>23320</v>
      </c>
      <c r="F553" s="25"/>
      <c r="G553" s="81">
        <v>5</v>
      </c>
      <c r="H553" s="43">
        <v>476128</v>
      </c>
      <c r="I553" s="21" t="s">
        <v>191</v>
      </c>
    </row>
    <row r="554" spans="1:10" ht="13.5" thickTop="1" x14ac:dyDescent="0.2">
      <c r="B554" s="16"/>
      <c r="E554" s="60"/>
      <c r="G554" s="26">
        <f>SUM(G553:G553)</f>
        <v>5</v>
      </c>
      <c r="I554" s="23" t="s">
        <v>199</v>
      </c>
    </row>
    <row r="555" spans="1:10" x14ac:dyDescent="0.2">
      <c r="B555" s="16"/>
      <c r="E555" s="60"/>
      <c r="G555" s="34"/>
    </row>
    <row r="556" spans="1:10" x14ac:dyDescent="0.2">
      <c r="A556" s="15" t="s">
        <v>5</v>
      </c>
      <c r="B556" s="16">
        <v>2021</v>
      </c>
      <c r="C556" s="23" t="s">
        <v>200</v>
      </c>
      <c r="D556" s="48">
        <v>0.1</v>
      </c>
      <c r="E556" s="57">
        <v>23320</v>
      </c>
      <c r="F556" s="25"/>
      <c r="G556" s="53">
        <v>0.1</v>
      </c>
      <c r="H556" s="43">
        <v>476119</v>
      </c>
      <c r="I556" s="23" t="s">
        <v>200</v>
      </c>
    </row>
    <row r="557" spans="1:10" x14ac:dyDescent="0.2">
      <c r="A557" s="15"/>
      <c r="B557" s="16"/>
      <c r="D557" s="48"/>
      <c r="E557" s="60"/>
      <c r="F557" s="25"/>
      <c r="G557" s="34"/>
    </row>
    <row r="558" spans="1:10" x14ac:dyDescent="0.2">
      <c r="A558" s="15" t="s">
        <v>5</v>
      </c>
      <c r="B558" s="16">
        <v>2021</v>
      </c>
      <c r="C558" s="23" t="s">
        <v>201</v>
      </c>
      <c r="D558" s="48">
        <v>0.05</v>
      </c>
      <c r="E558" s="57">
        <v>23320</v>
      </c>
      <c r="F558" s="25"/>
      <c r="G558" s="103">
        <v>0.05</v>
      </c>
      <c r="H558" s="43">
        <v>476119</v>
      </c>
      <c r="I558" s="23" t="s">
        <v>201</v>
      </c>
    </row>
    <row r="559" spans="1:10" x14ac:dyDescent="0.2">
      <c r="A559" s="15"/>
      <c r="B559" s="16"/>
      <c r="D559" s="48"/>
      <c r="E559" s="60"/>
      <c r="F559" s="25"/>
      <c r="G559" s="34"/>
    </row>
    <row r="560" spans="1:10" x14ac:dyDescent="0.2">
      <c r="A560" s="15" t="s">
        <v>39</v>
      </c>
      <c r="B560" s="16">
        <v>2021</v>
      </c>
      <c r="C560" s="23" t="s">
        <v>202</v>
      </c>
      <c r="D560" s="48">
        <v>10</v>
      </c>
      <c r="E560" s="57">
        <v>23320</v>
      </c>
      <c r="F560" s="25"/>
      <c r="G560" s="26">
        <v>3</v>
      </c>
      <c r="H560" s="65">
        <v>474103</v>
      </c>
      <c r="I560" s="17" t="s">
        <v>85</v>
      </c>
    </row>
    <row r="561" spans="1:9" ht="13.5" thickBot="1" x14ac:dyDescent="0.25">
      <c r="B561" s="16">
        <v>2021</v>
      </c>
      <c r="E561" s="57">
        <v>23320</v>
      </c>
      <c r="F561" s="25"/>
      <c r="G561" s="81">
        <v>7</v>
      </c>
      <c r="H561" s="43">
        <v>476101</v>
      </c>
      <c r="I561" s="21" t="s">
        <v>191</v>
      </c>
    </row>
    <row r="562" spans="1:9" ht="13.5" thickTop="1" x14ac:dyDescent="0.2">
      <c r="A562" s="15"/>
      <c r="B562" s="16"/>
      <c r="D562" s="48"/>
      <c r="E562" s="60"/>
      <c r="F562" s="39"/>
      <c r="G562" s="26">
        <f>SUM(G560:G561)</f>
        <v>10</v>
      </c>
      <c r="I562" s="23" t="s">
        <v>202</v>
      </c>
    </row>
    <row r="563" spans="1:9" x14ac:dyDescent="0.2">
      <c r="A563" s="15"/>
      <c r="B563" s="16"/>
      <c r="D563" s="48"/>
      <c r="E563" s="60"/>
      <c r="F563" s="25"/>
      <c r="G563" s="34"/>
    </row>
    <row r="564" spans="1:9" x14ac:dyDescent="0.2">
      <c r="A564" s="15" t="s">
        <v>39</v>
      </c>
      <c r="B564" s="16">
        <v>2021</v>
      </c>
      <c r="C564" s="23" t="s">
        <v>203</v>
      </c>
      <c r="D564" s="48">
        <v>63</v>
      </c>
      <c r="E564" s="57">
        <v>23320</v>
      </c>
      <c r="F564" s="25"/>
      <c r="G564" s="26">
        <v>3</v>
      </c>
      <c r="H564" s="65">
        <v>474103</v>
      </c>
      <c r="I564" s="17" t="s">
        <v>85</v>
      </c>
    </row>
    <row r="565" spans="1:9" ht="13.5" thickBot="1" x14ac:dyDescent="0.25">
      <c r="B565" s="16">
        <v>2021</v>
      </c>
      <c r="E565" s="57">
        <v>23320</v>
      </c>
      <c r="F565" s="25"/>
      <c r="G565" s="81">
        <v>60</v>
      </c>
      <c r="H565" s="43">
        <v>476101</v>
      </c>
      <c r="I565" s="21" t="s">
        <v>191</v>
      </c>
    </row>
    <row r="566" spans="1:9" ht="13.5" thickTop="1" x14ac:dyDescent="0.2">
      <c r="B566" s="16"/>
      <c r="E566" s="60"/>
      <c r="G566" s="26">
        <f>SUM(G564:G565)</f>
        <v>63</v>
      </c>
      <c r="I566" s="23" t="s">
        <v>203</v>
      </c>
    </row>
    <row r="567" spans="1:9" x14ac:dyDescent="0.2">
      <c r="B567" s="16"/>
      <c r="E567" s="60"/>
      <c r="G567" s="34"/>
    </row>
    <row r="568" spans="1:9" x14ac:dyDescent="0.2">
      <c r="A568" s="15" t="s">
        <v>39</v>
      </c>
      <c r="B568" s="16">
        <v>2021</v>
      </c>
      <c r="C568" s="23" t="s">
        <v>204</v>
      </c>
      <c r="D568" s="48">
        <v>233</v>
      </c>
      <c r="E568" s="57">
        <v>23320</v>
      </c>
      <c r="F568" s="25"/>
      <c r="G568" s="26">
        <v>3</v>
      </c>
      <c r="H568" s="65">
        <v>474103</v>
      </c>
      <c r="I568" s="17" t="s">
        <v>85</v>
      </c>
    </row>
    <row r="569" spans="1:9" ht="13.5" thickBot="1" x14ac:dyDescent="0.25">
      <c r="B569" s="16">
        <v>2021</v>
      </c>
      <c r="E569" s="57">
        <v>23320</v>
      </c>
      <c r="F569" s="25"/>
      <c r="G569" s="81">
        <v>230</v>
      </c>
      <c r="H569" s="43">
        <v>476101</v>
      </c>
      <c r="I569" s="21" t="s">
        <v>191</v>
      </c>
    </row>
    <row r="570" spans="1:9" ht="13.5" thickTop="1" x14ac:dyDescent="0.2">
      <c r="B570" s="16"/>
      <c r="E570" s="60"/>
      <c r="G570" s="26">
        <f>SUM(G568:G569)</f>
        <v>233</v>
      </c>
      <c r="I570" s="23" t="s">
        <v>204</v>
      </c>
    </row>
    <row r="571" spans="1:9" x14ac:dyDescent="0.2">
      <c r="B571" s="16"/>
      <c r="E571" s="60"/>
      <c r="G571" s="34"/>
    </row>
    <row r="572" spans="1:9" x14ac:dyDescent="0.2">
      <c r="A572" s="15" t="s">
        <v>39</v>
      </c>
      <c r="B572" s="16">
        <v>2021</v>
      </c>
      <c r="C572" s="23" t="s">
        <v>205</v>
      </c>
      <c r="D572" s="48">
        <v>198.5</v>
      </c>
      <c r="E572" s="57">
        <v>23320</v>
      </c>
      <c r="F572" s="25"/>
      <c r="G572" s="26">
        <v>3</v>
      </c>
      <c r="H572" s="65">
        <v>474103</v>
      </c>
      <c r="I572" s="17" t="s">
        <v>85</v>
      </c>
    </row>
    <row r="573" spans="1:9" ht="13.5" thickBot="1" x14ac:dyDescent="0.25">
      <c r="B573" s="16">
        <v>2021</v>
      </c>
      <c r="E573" s="57">
        <v>23320</v>
      </c>
      <c r="F573" s="25"/>
      <c r="G573" s="81">
        <v>195.5</v>
      </c>
      <c r="H573" s="43">
        <v>476101</v>
      </c>
      <c r="I573" s="21" t="s">
        <v>191</v>
      </c>
    </row>
    <row r="574" spans="1:9" ht="13.5" thickTop="1" x14ac:dyDescent="0.2">
      <c r="B574" s="16"/>
      <c r="E574" s="60"/>
      <c r="G574" s="26">
        <f>SUM(G572:G573)</f>
        <v>198.5</v>
      </c>
      <c r="I574" s="23" t="s">
        <v>205</v>
      </c>
    </row>
    <row r="575" spans="1:9" x14ac:dyDescent="0.2">
      <c r="B575" s="16"/>
      <c r="E575" s="60"/>
      <c r="G575" s="34"/>
    </row>
    <row r="576" spans="1:9" x14ac:dyDescent="0.2">
      <c r="A576" s="15" t="s">
        <v>39</v>
      </c>
      <c r="B576" s="16">
        <v>2021</v>
      </c>
      <c r="C576" s="23" t="s">
        <v>206</v>
      </c>
      <c r="D576" s="48">
        <v>78</v>
      </c>
      <c r="E576" s="57">
        <v>23320</v>
      </c>
      <c r="F576" s="25"/>
      <c r="G576" s="26">
        <v>3</v>
      </c>
      <c r="H576" s="65">
        <v>474103</v>
      </c>
      <c r="I576" s="17" t="s">
        <v>85</v>
      </c>
    </row>
    <row r="577" spans="1:9" ht="13.5" thickBot="1" x14ac:dyDescent="0.25">
      <c r="B577" s="16">
        <v>2021</v>
      </c>
      <c r="E577" s="57">
        <v>23320</v>
      </c>
      <c r="F577" s="25"/>
      <c r="G577" s="81">
        <v>75</v>
      </c>
      <c r="H577" s="43">
        <v>476101</v>
      </c>
      <c r="I577" s="21" t="s">
        <v>191</v>
      </c>
    </row>
    <row r="578" spans="1:9" ht="13.5" thickTop="1" x14ac:dyDescent="0.2">
      <c r="B578" s="16"/>
      <c r="E578" s="60"/>
      <c r="G578" s="26">
        <f>SUM(G576:G577)</f>
        <v>78</v>
      </c>
      <c r="I578" s="23" t="s">
        <v>206</v>
      </c>
    </row>
    <row r="579" spans="1:9" x14ac:dyDescent="0.2">
      <c r="B579" s="16"/>
      <c r="E579" s="60"/>
      <c r="G579" s="26"/>
    </row>
    <row r="580" spans="1:9" x14ac:dyDescent="0.2">
      <c r="A580" s="15" t="s">
        <v>39</v>
      </c>
      <c r="B580" s="16">
        <v>2021</v>
      </c>
      <c r="C580" s="23" t="s">
        <v>207</v>
      </c>
      <c r="D580" s="48">
        <v>563</v>
      </c>
      <c r="E580" s="57">
        <v>23320</v>
      </c>
      <c r="F580" s="25"/>
      <c r="G580" s="26">
        <v>3</v>
      </c>
      <c r="H580" s="65">
        <v>474103</v>
      </c>
      <c r="I580" s="17" t="s">
        <v>85</v>
      </c>
    </row>
    <row r="581" spans="1:9" ht="13.5" thickBot="1" x14ac:dyDescent="0.25">
      <c r="B581" s="16">
        <v>2021</v>
      </c>
      <c r="E581" s="57">
        <v>23320</v>
      </c>
      <c r="F581" s="25"/>
      <c r="G581" s="81">
        <v>560</v>
      </c>
      <c r="H581" s="43">
        <v>476101</v>
      </c>
      <c r="I581" s="21" t="s">
        <v>191</v>
      </c>
    </row>
    <row r="582" spans="1:9" ht="13.5" thickTop="1" x14ac:dyDescent="0.2">
      <c r="B582" s="16"/>
      <c r="E582" s="60"/>
      <c r="G582" s="26">
        <f>SUM(G580:G581)</f>
        <v>563</v>
      </c>
      <c r="I582" s="23" t="s">
        <v>207</v>
      </c>
    </row>
    <row r="583" spans="1:9" x14ac:dyDescent="0.2">
      <c r="B583" s="16"/>
      <c r="E583" s="60"/>
      <c r="G583" s="34"/>
    </row>
    <row r="584" spans="1:9" x14ac:dyDescent="0.2">
      <c r="A584" s="15" t="s">
        <v>39</v>
      </c>
      <c r="B584" s="16">
        <v>2021</v>
      </c>
      <c r="C584" s="23" t="s">
        <v>208</v>
      </c>
      <c r="D584" s="48">
        <v>239</v>
      </c>
      <c r="E584" s="57">
        <v>23320</v>
      </c>
      <c r="F584" s="25"/>
      <c r="G584" s="26">
        <v>3</v>
      </c>
      <c r="H584" s="65">
        <v>474103</v>
      </c>
      <c r="I584" s="17" t="s">
        <v>85</v>
      </c>
    </row>
    <row r="585" spans="1:9" ht="13.5" thickBot="1" x14ac:dyDescent="0.25">
      <c r="B585" s="16">
        <v>2021</v>
      </c>
      <c r="E585" s="57">
        <v>23320</v>
      </c>
      <c r="F585" s="25"/>
      <c r="G585" s="81">
        <v>236</v>
      </c>
      <c r="H585" s="43">
        <v>476101</v>
      </c>
      <c r="I585" s="21" t="s">
        <v>191</v>
      </c>
    </row>
    <row r="586" spans="1:9" ht="13.5" thickTop="1" x14ac:dyDescent="0.2">
      <c r="B586" s="16"/>
      <c r="E586" s="60"/>
      <c r="G586" s="26">
        <f>SUM(G584:G585)</f>
        <v>239</v>
      </c>
      <c r="I586" s="23" t="s">
        <v>208</v>
      </c>
    </row>
    <row r="587" spans="1:9" x14ac:dyDescent="0.2">
      <c r="B587" s="16"/>
      <c r="E587" s="60"/>
      <c r="G587" s="34"/>
    </row>
    <row r="588" spans="1:9" x14ac:dyDescent="0.2">
      <c r="A588" s="15" t="s">
        <v>5</v>
      </c>
      <c r="B588" s="16">
        <v>2021</v>
      </c>
      <c r="C588" s="23" t="s">
        <v>209</v>
      </c>
      <c r="D588" s="48">
        <v>6.5</v>
      </c>
      <c r="E588" s="57">
        <v>23320</v>
      </c>
      <c r="F588" s="25"/>
      <c r="G588" s="26">
        <v>3</v>
      </c>
      <c r="H588" s="65">
        <v>474103</v>
      </c>
      <c r="I588" s="17" t="s">
        <v>85</v>
      </c>
    </row>
    <row r="589" spans="1:9" ht="13.5" thickBot="1" x14ac:dyDescent="0.25">
      <c r="B589" s="16">
        <v>2021</v>
      </c>
      <c r="E589" s="57">
        <v>23320</v>
      </c>
      <c r="F589" s="25"/>
      <c r="G589" s="81">
        <v>3.5</v>
      </c>
      <c r="H589" s="43">
        <v>476101</v>
      </c>
      <c r="I589" s="21" t="s">
        <v>191</v>
      </c>
    </row>
    <row r="590" spans="1:9" ht="13.5" thickTop="1" x14ac:dyDescent="0.2">
      <c r="B590" s="16"/>
      <c r="E590" s="60"/>
      <c r="G590" s="26">
        <f>SUM(G588:G589)</f>
        <v>6.5</v>
      </c>
      <c r="I590" s="23" t="s">
        <v>209</v>
      </c>
    </row>
    <row r="591" spans="1:9" x14ac:dyDescent="0.2">
      <c r="B591" s="16"/>
      <c r="E591" s="60"/>
      <c r="G591" s="34"/>
    </row>
    <row r="592" spans="1:9" x14ac:dyDescent="0.2">
      <c r="A592" s="15" t="s">
        <v>5</v>
      </c>
      <c r="B592" s="16">
        <v>2021</v>
      </c>
      <c r="C592" s="23" t="s">
        <v>210</v>
      </c>
      <c r="D592" s="48">
        <v>32</v>
      </c>
      <c r="E592" s="57">
        <v>23320</v>
      </c>
      <c r="F592" s="25"/>
      <c r="G592" s="26">
        <v>3</v>
      </c>
      <c r="H592" s="65">
        <v>474103</v>
      </c>
      <c r="I592" s="17" t="s">
        <v>85</v>
      </c>
    </row>
    <row r="593" spans="1:9" x14ac:dyDescent="0.2">
      <c r="B593" s="16">
        <v>2021</v>
      </c>
      <c r="E593" s="57">
        <v>23320</v>
      </c>
      <c r="F593" s="25"/>
      <c r="G593" s="26">
        <v>29</v>
      </c>
      <c r="H593" s="43">
        <v>476101</v>
      </c>
      <c r="I593" s="21" t="s">
        <v>191</v>
      </c>
    </row>
    <row r="594" spans="1:9" x14ac:dyDescent="0.2">
      <c r="B594" s="16"/>
      <c r="E594" s="60"/>
      <c r="G594" s="26">
        <f>SUM(G592:G593)</f>
        <v>32</v>
      </c>
      <c r="I594" s="23" t="s">
        <v>210</v>
      </c>
    </row>
    <row r="595" spans="1:9" x14ac:dyDescent="0.2">
      <c r="B595" s="16"/>
      <c r="E595" s="60"/>
      <c r="G595" s="34"/>
    </row>
    <row r="596" spans="1:9" x14ac:dyDescent="0.2">
      <c r="A596" s="15" t="s">
        <v>5</v>
      </c>
      <c r="B596" s="16">
        <v>2021</v>
      </c>
      <c r="C596" s="23" t="s">
        <v>211</v>
      </c>
      <c r="D596" s="48">
        <v>23</v>
      </c>
      <c r="E596" s="57">
        <v>23320</v>
      </c>
      <c r="F596" s="25"/>
      <c r="G596" s="26">
        <v>3</v>
      </c>
      <c r="H596" s="65">
        <v>474103</v>
      </c>
      <c r="I596" s="17" t="s">
        <v>85</v>
      </c>
    </row>
    <row r="597" spans="1:9" ht="13.5" thickBot="1" x14ac:dyDescent="0.25">
      <c r="B597" s="16">
        <v>2021</v>
      </c>
      <c r="E597" s="57">
        <v>23320</v>
      </c>
      <c r="F597" s="25"/>
      <c r="G597" s="81">
        <v>20</v>
      </c>
      <c r="H597" s="43">
        <v>476101</v>
      </c>
      <c r="I597" s="21" t="s">
        <v>191</v>
      </c>
    </row>
    <row r="598" spans="1:9" ht="13.5" thickTop="1" x14ac:dyDescent="0.2">
      <c r="B598" s="16"/>
      <c r="E598" s="60"/>
      <c r="G598" s="26">
        <f>SUM(G596:G597)</f>
        <v>23</v>
      </c>
      <c r="I598" s="23" t="s">
        <v>211</v>
      </c>
    </row>
    <row r="599" spans="1:9" x14ac:dyDescent="0.2">
      <c r="B599" s="16"/>
      <c r="E599" s="60"/>
      <c r="G599" s="34"/>
    </row>
    <row r="600" spans="1:9" x14ac:dyDescent="0.2">
      <c r="A600" s="15" t="s">
        <v>5</v>
      </c>
      <c r="B600" s="16">
        <v>2021</v>
      </c>
      <c r="C600" s="23" t="s">
        <v>212</v>
      </c>
      <c r="D600" s="48">
        <v>57</v>
      </c>
      <c r="E600" s="57">
        <v>23320</v>
      </c>
      <c r="F600" s="25"/>
      <c r="G600" s="26">
        <v>3</v>
      </c>
      <c r="H600" s="65">
        <v>474103</v>
      </c>
      <c r="I600" s="17" t="s">
        <v>85</v>
      </c>
    </row>
    <row r="601" spans="1:9" ht="13.5" thickBot="1" x14ac:dyDescent="0.25">
      <c r="B601" s="16">
        <v>2021</v>
      </c>
      <c r="E601" s="57">
        <v>23320</v>
      </c>
      <c r="F601" s="25"/>
      <c r="G601" s="81">
        <v>54</v>
      </c>
      <c r="H601" s="43">
        <v>476101</v>
      </c>
      <c r="I601" s="21" t="s">
        <v>191</v>
      </c>
    </row>
    <row r="602" spans="1:9" ht="13.5" thickTop="1" x14ac:dyDescent="0.2">
      <c r="B602" s="16"/>
      <c r="E602" s="60"/>
      <c r="G602" s="26">
        <f>SUM(G600:G601)</f>
        <v>57</v>
      </c>
      <c r="I602" s="23" t="s">
        <v>212</v>
      </c>
    </row>
    <row r="603" spans="1:9" x14ac:dyDescent="0.2">
      <c r="B603" s="16"/>
      <c r="E603" s="60"/>
      <c r="G603" s="34"/>
    </row>
    <row r="604" spans="1:9" x14ac:dyDescent="0.2">
      <c r="A604" s="15" t="s">
        <v>5</v>
      </c>
      <c r="B604" s="16">
        <v>2021</v>
      </c>
      <c r="C604" s="23" t="s">
        <v>213</v>
      </c>
      <c r="D604" s="48">
        <v>40</v>
      </c>
      <c r="E604" s="57">
        <v>23320</v>
      </c>
      <c r="F604" s="25"/>
      <c r="G604" s="26">
        <v>3</v>
      </c>
      <c r="H604" s="65">
        <v>474103</v>
      </c>
      <c r="I604" s="17" t="s">
        <v>85</v>
      </c>
    </row>
    <row r="605" spans="1:9" ht="13.5" thickBot="1" x14ac:dyDescent="0.25">
      <c r="B605" s="16">
        <v>2021</v>
      </c>
      <c r="E605" s="57">
        <v>23320</v>
      </c>
      <c r="F605" s="25"/>
      <c r="G605" s="81">
        <v>37</v>
      </c>
      <c r="H605" s="43">
        <v>476101</v>
      </c>
      <c r="I605" s="21" t="s">
        <v>191</v>
      </c>
    </row>
    <row r="606" spans="1:9" ht="13.5" thickTop="1" x14ac:dyDescent="0.2">
      <c r="B606" s="16"/>
      <c r="E606" s="60"/>
      <c r="G606" s="26">
        <f>SUM(G604:G605)</f>
        <v>40</v>
      </c>
      <c r="I606" s="23" t="s">
        <v>213</v>
      </c>
    </row>
    <row r="607" spans="1:9" x14ac:dyDescent="0.2">
      <c r="B607" s="16"/>
      <c r="E607" s="60"/>
      <c r="G607" s="34"/>
    </row>
    <row r="608" spans="1:9" x14ac:dyDescent="0.2">
      <c r="A608" s="15" t="s">
        <v>5</v>
      </c>
      <c r="B608" s="16">
        <v>2021</v>
      </c>
      <c r="C608" s="23" t="s">
        <v>214</v>
      </c>
      <c r="D608" s="48">
        <v>101</v>
      </c>
      <c r="E608" s="57">
        <v>23320</v>
      </c>
      <c r="F608" s="25"/>
      <c r="G608" s="26">
        <v>3</v>
      </c>
      <c r="H608" s="65">
        <v>474103</v>
      </c>
      <c r="I608" s="17" t="s">
        <v>85</v>
      </c>
    </row>
    <row r="609" spans="1:9" ht="13.5" thickBot="1" x14ac:dyDescent="0.25">
      <c r="B609" s="16">
        <v>2021</v>
      </c>
      <c r="E609" s="57">
        <v>23320</v>
      </c>
      <c r="F609" s="25"/>
      <c r="G609" s="81">
        <v>98</v>
      </c>
      <c r="H609" s="43">
        <v>476101</v>
      </c>
      <c r="I609" s="21" t="s">
        <v>191</v>
      </c>
    </row>
    <row r="610" spans="1:9" ht="13.5" thickTop="1" x14ac:dyDescent="0.2">
      <c r="B610" s="16"/>
      <c r="E610" s="60"/>
      <c r="G610" s="26">
        <f>SUM(G608:G609)</f>
        <v>101</v>
      </c>
      <c r="I610" s="23" t="s">
        <v>214</v>
      </c>
    </row>
    <row r="611" spans="1:9" x14ac:dyDescent="0.2">
      <c r="B611" s="16"/>
      <c r="E611" s="60"/>
      <c r="G611" s="34"/>
    </row>
    <row r="612" spans="1:9" x14ac:dyDescent="0.2">
      <c r="A612" s="15" t="s">
        <v>5</v>
      </c>
      <c r="B612" s="16">
        <v>2021</v>
      </c>
      <c r="C612" s="23" t="s">
        <v>215</v>
      </c>
      <c r="D612" s="48">
        <v>8</v>
      </c>
      <c r="E612" s="57">
        <v>23320</v>
      </c>
      <c r="F612" s="25"/>
      <c r="G612" s="26">
        <v>3</v>
      </c>
      <c r="H612" s="65">
        <v>474103</v>
      </c>
      <c r="I612" s="17" t="s">
        <v>85</v>
      </c>
    </row>
    <row r="613" spans="1:9" ht="13.5" thickBot="1" x14ac:dyDescent="0.25">
      <c r="B613" s="16">
        <v>2021</v>
      </c>
      <c r="E613" s="57">
        <v>23320</v>
      </c>
      <c r="F613" s="25"/>
      <c r="G613" s="81">
        <v>5</v>
      </c>
      <c r="H613" s="43">
        <v>476101</v>
      </c>
      <c r="I613" s="21" t="s">
        <v>191</v>
      </c>
    </row>
    <row r="614" spans="1:9" ht="13.5" thickTop="1" x14ac:dyDescent="0.2">
      <c r="B614" s="16"/>
      <c r="E614" s="60"/>
      <c r="G614" s="26">
        <f>SUM(G612:G613)</f>
        <v>8</v>
      </c>
      <c r="I614" s="23" t="s">
        <v>215</v>
      </c>
    </row>
    <row r="615" spans="1:9" x14ac:dyDescent="0.2">
      <c r="B615" s="16"/>
      <c r="E615" s="60"/>
      <c r="G615" s="34"/>
    </row>
    <row r="616" spans="1:9" x14ac:dyDescent="0.2">
      <c r="A616" s="15" t="s">
        <v>5</v>
      </c>
      <c r="B616" s="16">
        <v>2021</v>
      </c>
      <c r="C616" s="23" t="s">
        <v>216</v>
      </c>
      <c r="D616" s="48">
        <v>8</v>
      </c>
      <c r="E616" s="57">
        <v>23320</v>
      </c>
      <c r="F616" s="25"/>
      <c r="G616" s="26">
        <v>3</v>
      </c>
      <c r="H616" s="65">
        <v>474103</v>
      </c>
      <c r="I616" s="17" t="s">
        <v>85</v>
      </c>
    </row>
    <row r="617" spans="1:9" ht="13.5" thickBot="1" x14ac:dyDescent="0.25">
      <c r="B617" s="16">
        <v>2021</v>
      </c>
      <c r="E617" s="57">
        <v>23320</v>
      </c>
      <c r="F617" s="25"/>
      <c r="G617" s="81">
        <v>5</v>
      </c>
      <c r="H617" s="43">
        <v>476101</v>
      </c>
      <c r="I617" s="21" t="s">
        <v>191</v>
      </c>
    </row>
    <row r="618" spans="1:9" ht="13.5" thickTop="1" x14ac:dyDescent="0.2">
      <c r="B618" s="16"/>
      <c r="E618" s="60"/>
      <c r="G618" s="26">
        <f>SUM(G616:G617)</f>
        <v>8</v>
      </c>
      <c r="I618" s="23" t="s">
        <v>216</v>
      </c>
    </row>
    <row r="619" spans="1:9" x14ac:dyDescent="0.2">
      <c r="B619" s="16"/>
      <c r="E619" s="60"/>
      <c r="G619" s="34"/>
    </row>
    <row r="620" spans="1:9" x14ac:dyDescent="0.2">
      <c r="A620" s="15" t="s">
        <v>5</v>
      </c>
      <c r="B620" s="16">
        <v>2021</v>
      </c>
      <c r="C620" s="23" t="s">
        <v>217</v>
      </c>
      <c r="D620" s="48">
        <v>115</v>
      </c>
      <c r="E620" s="57">
        <v>23320</v>
      </c>
      <c r="F620" s="25"/>
      <c r="G620" s="26">
        <v>3</v>
      </c>
      <c r="H620" s="65">
        <v>474103</v>
      </c>
      <c r="I620" s="17" t="s">
        <v>85</v>
      </c>
    </row>
    <row r="621" spans="1:9" ht="13.5" thickBot="1" x14ac:dyDescent="0.25">
      <c r="B621" s="16">
        <v>2021</v>
      </c>
      <c r="E621" s="57">
        <v>23320</v>
      </c>
      <c r="F621" s="25"/>
      <c r="G621" s="81">
        <v>112</v>
      </c>
      <c r="H621" s="43">
        <v>476101</v>
      </c>
      <c r="I621" s="21" t="s">
        <v>191</v>
      </c>
    </row>
    <row r="622" spans="1:9" ht="13.5" thickTop="1" x14ac:dyDescent="0.2">
      <c r="B622" s="16"/>
      <c r="E622" s="60"/>
      <c r="G622" s="26">
        <f>SUM(G620:G621)</f>
        <v>115</v>
      </c>
      <c r="I622" s="23" t="s">
        <v>217</v>
      </c>
    </row>
    <row r="623" spans="1:9" x14ac:dyDescent="0.2">
      <c r="B623" s="16"/>
      <c r="E623" s="60"/>
      <c r="G623" s="34"/>
    </row>
    <row r="624" spans="1:9" x14ac:dyDescent="0.2">
      <c r="A624" s="15" t="s">
        <v>5</v>
      </c>
      <c r="B624" s="16">
        <v>2021</v>
      </c>
      <c r="C624" s="23" t="s">
        <v>218</v>
      </c>
      <c r="D624" s="48">
        <v>274</v>
      </c>
      <c r="E624" s="57">
        <v>23320</v>
      </c>
      <c r="F624" s="25"/>
      <c r="G624" s="26">
        <v>3</v>
      </c>
      <c r="H624" s="65">
        <v>474103</v>
      </c>
      <c r="I624" s="17" t="s">
        <v>85</v>
      </c>
    </row>
    <row r="625" spans="1:9" ht="13.5" thickBot="1" x14ac:dyDescent="0.25">
      <c r="B625" s="16">
        <v>2021</v>
      </c>
      <c r="E625" s="57">
        <v>23320</v>
      </c>
      <c r="F625" s="25"/>
      <c r="G625" s="81">
        <v>271</v>
      </c>
      <c r="H625" s="43">
        <v>476101</v>
      </c>
      <c r="I625" s="21" t="s">
        <v>191</v>
      </c>
    </row>
    <row r="626" spans="1:9" ht="13.5" thickTop="1" x14ac:dyDescent="0.2">
      <c r="B626" s="16"/>
      <c r="E626" s="60"/>
      <c r="G626" s="26">
        <f>SUM(G624:G625)</f>
        <v>274</v>
      </c>
      <c r="I626" s="23" t="s">
        <v>218</v>
      </c>
    </row>
    <row r="627" spans="1:9" x14ac:dyDescent="0.2">
      <c r="B627" s="16"/>
      <c r="E627" s="60"/>
      <c r="G627" s="34"/>
    </row>
    <row r="628" spans="1:9" x14ac:dyDescent="0.2">
      <c r="A628" s="15" t="s">
        <v>5</v>
      </c>
      <c r="B628" s="16">
        <v>2021</v>
      </c>
      <c r="C628" s="23" t="s">
        <v>219</v>
      </c>
      <c r="D628" s="48">
        <f>G630</f>
        <v>11.5</v>
      </c>
      <c r="E628" s="57">
        <v>23320</v>
      </c>
      <c r="F628" s="25"/>
      <c r="G628" s="26">
        <v>3</v>
      </c>
      <c r="H628" s="65">
        <v>474103</v>
      </c>
      <c r="I628" s="17" t="s">
        <v>85</v>
      </c>
    </row>
    <row r="629" spans="1:9" ht="13.5" thickBot="1" x14ac:dyDescent="0.25">
      <c r="B629" s="16">
        <v>2021</v>
      </c>
      <c r="E629" s="57">
        <v>23320</v>
      </c>
      <c r="F629" s="25"/>
      <c r="G629" s="81">
        <v>8.5</v>
      </c>
      <c r="H629" s="43">
        <v>476101</v>
      </c>
      <c r="I629" s="21" t="s">
        <v>191</v>
      </c>
    </row>
    <row r="630" spans="1:9" ht="13.5" thickTop="1" x14ac:dyDescent="0.2">
      <c r="B630" s="16"/>
      <c r="E630" s="60"/>
      <c r="G630" s="26">
        <f>SUM(G628:G629)</f>
        <v>11.5</v>
      </c>
      <c r="I630" s="23" t="s">
        <v>219</v>
      </c>
    </row>
    <row r="631" spans="1:9" x14ac:dyDescent="0.2">
      <c r="B631" s="16"/>
      <c r="E631" s="60"/>
      <c r="G631" s="34"/>
    </row>
    <row r="632" spans="1:9" x14ac:dyDescent="0.2">
      <c r="A632" s="15" t="s">
        <v>5</v>
      </c>
      <c r="B632" s="16">
        <v>2021</v>
      </c>
      <c r="C632" s="23" t="s">
        <v>220</v>
      </c>
      <c r="D632" s="48">
        <v>3.5</v>
      </c>
      <c r="E632" s="57">
        <v>23320</v>
      </c>
      <c r="F632" s="25"/>
      <c r="G632" s="53">
        <v>3.5</v>
      </c>
      <c r="H632" s="43">
        <v>476119</v>
      </c>
      <c r="I632" s="23" t="s">
        <v>220</v>
      </c>
    </row>
    <row r="633" spans="1:9" x14ac:dyDescent="0.2">
      <c r="B633" s="16"/>
      <c r="E633" s="60"/>
      <c r="G633" s="34"/>
    </row>
    <row r="634" spans="1:9" x14ac:dyDescent="0.2">
      <c r="B634" s="16">
        <v>2021</v>
      </c>
      <c r="C634" s="23" t="s">
        <v>223</v>
      </c>
      <c r="D634" s="48">
        <v>5</v>
      </c>
      <c r="E634" s="57">
        <v>23320</v>
      </c>
      <c r="F634" s="25"/>
      <c r="G634" s="26">
        <v>0</v>
      </c>
      <c r="H634" s="65">
        <v>474103</v>
      </c>
      <c r="I634" s="17" t="s">
        <v>85</v>
      </c>
    </row>
    <row r="635" spans="1:9" ht="13.5" thickBot="1" x14ac:dyDescent="0.25">
      <c r="B635" s="16">
        <v>2021</v>
      </c>
      <c r="E635" s="57">
        <v>23320</v>
      </c>
      <c r="F635" s="25"/>
      <c r="G635" s="81">
        <v>5</v>
      </c>
      <c r="H635" s="43">
        <v>476189</v>
      </c>
      <c r="I635" s="21" t="s">
        <v>223</v>
      </c>
    </row>
    <row r="636" spans="1:9" ht="13.5" thickTop="1" x14ac:dyDescent="0.2">
      <c r="B636" s="16"/>
      <c r="E636" s="60"/>
      <c r="G636" s="26">
        <f>SUM(G634:G635)</f>
        <v>5</v>
      </c>
      <c r="I636" s="23" t="s">
        <v>223</v>
      </c>
    </row>
    <row r="637" spans="1:9" x14ac:dyDescent="0.2">
      <c r="B637" s="16"/>
      <c r="E637" s="60"/>
      <c r="G637" s="34"/>
    </row>
    <row r="638" spans="1:9" x14ac:dyDescent="0.2">
      <c r="B638" s="16">
        <v>2021</v>
      </c>
      <c r="C638" s="23" t="s">
        <v>250</v>
      </c>
      <c r="E638" s="60">
        <v>23320</v>
      </c>
      <c r="F638" s="89"/>
      <c r="G638" s="26">
        <v>7</v>
      </c>
      <c r="H638" s="96">
        <v>476297</v>
      </c>
      <c r="I638" s="17" t="s">
        <v>245</v>
      </c>
    </row>
    <row r="639" spans="1:9" x14ac:dyDescent="0.2">
      <c r="E639" s="60"/>
      <c r="G639" s="34"/>
    </row>
    <row r="640" spans="1:9" x14ac:dyDescent="0.2">
      <c r="A640" s="40"/>
      <c r="B640" s="9"/>
      <c r="C640" s="25"/>
      <c r="D640" s="26"/>
      <c r="E640" s="60"/>
      <c r="F640" s="8"/>
      <c r="G640" s="25"/>
      <c r="H640" s="40"/>
    </row>
    <row r="641" spans="1:9" x14ac:dyDescent="0.2">
      <c r="A641" s="41" t="s">
        <v>5</v>
      </c>
      <c r="B641" s="16">
        <v>2021</v>
      </c>
      <c r="C641" s="23" t="s">
        <v>185</v>
      </c>
      <c r="D641" s="42">
        <v>15</v>
      </c>
      <c r="E641" s="57">
        <v>23320</v>
      </c>
      <c r="F641" s="95"/>
      <c r="G641" s="104">
        <v>15</v>
      </c>
      <c r="H641" s="43">
        <v>476291</v>
      </c>
      <c r="I641" s="23" t="s">
        <v>186</v>
      </c>
    </row>
    <row r="642" spans="1:9" x14ac:dyDescent="0.2">
      <c r="A642" s="43" t="s">
        <v>5</v>
      </c>
      <c r="B642" s="23"/>
      <c r="D642" s="46"/>
      <c r="E642" s="60"/>
      <c r="G642" s="53"/>
    </row>
    <row r="643" spans="1:9" x14ac:dyDescent="0.2">
      <c r="A643" s="37" t="s">
        <v>5</v>
      </c>
      <c r="B643" s="16">
        <v>2021</v>
      </c>
      <c r="C643" s="23" t="s">
        <v>187</v>
      </c>
      <c r="D643" s="46">
        <v>0</v>
      </c>
      <c r="E643" s="57">
        <v>23320</v>
      </c>
      <c r="G643" s="53">
        <v>0</v>
      </c>
      <c r="H643" s="43">
        <v>476292</v>
      </c>
      <c r="I643" s="23" t="s">
        <v>187</v>
      </c>
    </row>
    <row r="644" spans="1:9" x14ac:dyDescent="0.2">
      <c r="A644" s="37" t="s">
        <v>5</v>
      </c>
      <c r="B644" s="23"/>
      <c r="D644" s="46"/>
      <c r="E644" s="60"/>
      <c r="G644" s="53"/>
    </row>
    <row r="645" spans="1:9" x14ac:dyDescent="0.2">
      <c r="A645" s="37" t="s">
        <v>39</v>
      </c>
      <c r="B645" s="16">
        <v>2021</v>
      </c>
      <c r="C645" s="23" t="s">
        <v>277</v>
      </c>
      <c r="D645" s="46">
        <v>15</v>
      </c>
      <c r="E645" s="60">
        <v>23320</v>
      </c>
      <c r="G645" s="53">
        <v>2</v>
      </c>
      <c r="H645" s="43">
        <v>474103</v>
      </c>
      <c r="I645" s="23" t="s">
        <v>85</v>
      </c>
    </row>
    <row r="646" spans="1:9" ht="13.5" thickBot="1" x14ac:dyDescent="0.25">
      <c r="A646" s="37" t="s">
        <v>39</v>
      </c>
      <c r="B646" s="56"/>
      <c r="E646" s="60"/>
      <c r="G646" s="66">
        <v>13</v>
      </c>
      <c r="H646" s="43">
        <v>475114</v>
      </c>
      <c r="I646" s="23" t="s">
        <v>277</v>
      </c>
    </row>
    <row r="647" spans="1:9" ht="13.5" thickTop="1" x14ac:dyDescent="0.2">
      <c r="A647" s="37" t="s">
        <v>39</v>
      </c>
      <c r="B647" s="56"/>
      <c r="G647" s="53">
        <v>15</v>
      </c>
    </row>
    <row r="648" spans="1:9" x14ac:dyDescent="0.2">
      <c r="B648" s="56"/>
    </row>
    <row r="649" spans="1:9" x14ac:dyDescent="0.2">
      <c r="A649" s="37" t="s">
        <v>5</v>
      </c>
      <c r="B649" s="44">
        <v>2021</v>
      </c>
      <c r="C649" s="23" t="s">
        <v>284</v>
      </c>
      <c r="D649" s="38">
        <f>G652</f>
        <v>10</v>
      </c>
      <c r="E649" s="58">
        <v>23320</v>
      </c>
      <c r="G649" s="53">
        <v>0</v>
      </c>
      <c r="H649" s="43">
        <v>474103</v>
      </c>
      <c r="I649" s="23" t="s">
        <v>85</v>
      </c>
    </row>
    <row r="650" spans="1:9" x14ac:dyDescent="0.2">
      <c r="B650" s="44"/>
      <c r="D650" s="38"/>
      <c r="G650" s="53">
        <v>7</v>
      </c>
      <c r="H650" s="96">
        <v>476129</v>
      </c>
      <c r="I650" s="17" t="s">
        <v>245</v>
      </c>
    </row>
    <row r="651" spans="1:9" ht="13.5" thickBot="1" x14ac:dyDescent="0.25">
      <c r="A651" s="37" t="s">
        <v>5</v>
      </c>
      <c r="B651" s="44"/>
      <c r="G651" s="66">
        <v>10</v>
      </c>
      <c r="H651" s="43">
        <v>476298</v>
      </c>
      <c r="I651" s="23" t="s">
        <v>286</v>
      </c>
    </row>
    <row r="652" spans="1:9" ht="13.5" thickTop="1" x14ac:dyDescent="0.2">
      <c r="A652" s="37" t="s">
        <v>5</v>
      </c>
      <c r="B652" s="44"/>
      <c r="G652" s="53">
        <v>10</v>
      </c>
    </row>
    <row r="654" spans="1:9" x14ac:dyDescent="0.2">
      <c r="A654" s="37" t="s">
        <v>39</v>
      </c>
      <c r="B654" s="44">
        <v>2021</v>
      </c>
      <c r="C654" s="23" t="s">
        <v>285</v>
      </c>
      <c r="D654" s="38">
        <f>G657</f>
        <v>20</v>
      </c>
      <c r="E654" s="58">
        <v>23320</v>
      </c>
      <c r="G654" s="53">
        <v>0</v>
      </c>
      <c r="H654" s="43">
        <v>474103</v>
      </c>
      <c r="I654" s="23" t="s">
        <v>85</v>
      </c>
    </row>
    <row r="655" spans="1:9" x14ac:dyDescent="0.2">
      <c r="B655" s="44"/>
      <c r="D655" s="38"/>
      <c r="G655" s="53">
        <v>7</v>
      </c>
      <c r="H655" s="96">
        <v>476129</v>
      </c>
      <c r="I655" s="17" t="s">
        <v>245</v>
      </c>
    </row>
    <row r="656" spans="1:9" ht="13.5" thickBot="1" x14ac:dyDescent="0.25">
      <c r="A656" s="37" t="s">
        <v>39</v>
      </c>
      <c r="B656" s="44"/>
      <c r="G656" s="66">
        <v>20</v>
      </c>
      <c r="H656" s="43">
        <v>476298</v>
      </c>
      <c r="I656" s="23" t="s">
        <v>287</v>
      </c>
    </row>
    <row r="657" spans="1:9" ht="13.5" thickTop="1" x14ac:dyDescent="0.2">
      <c r="A657" s="37" t="s">
        <v>39</v>
      </c>
      <c r="B657" s="44"/>
      <c r="G657" s="53">
        <v>20</v>
      </c>
    </row>
    <row r="658" spans="1:9" x14ac:dyDescent="0.2">
      <c r="B658" s="44"/>
    </row>
    <row r="659" spans="1:9" x14ac:dyDescent="0.2">
      <c r="A659" s="37" t="s">
        <v>5</v>
      </c>
      <c r="B659" s="44">
        <v>2021</v>
      </c>
      <c r="C659" s="23" t="s">
        <v>288</v>
      </c>
      <c r="D659" s="38">
        <f>G662</f>
        <v>21</v>
      </c>
      <c r="E659" s="58">
        <v>23320</v>
      </c>
      <c r="G659" s="53">
        <v>0</v>
      </c>
      <c r="H659" s="43">
        <v>474103</v>
      </c>
      <c r="I659" s="23" t="s">
        <v>85</v>
      </c>
    </row>
    <row r="660" spans="1:9" ht="13.5" thickBot="1" x14ac:dyDescent="0.25">
      <c r="B660" s="44"/>
      <c r="D660" s="38"/>
      <c r="G660" s="81">
        <v>6</v>
      </c>
      <c r="H660" s="65">
        <v>476159</v>
      </c>
      <c r="I660" s="17" t="s">
        <v>106</v>
      </c>
    </row>
    <row r="661" spans="1:9" ht="14.25" thickTop="1" thickBot="1" x14ac:dyDescent="0.25">
      <c r="A661" s="37" t="s">
        <v>5</v>
      </c>
      <c r="B661" s="44"/>
      <c r="G661" s="66">
        <v>15</v>
      </c>
      <c r="H661" s="43">
        <v>476298</v>
      </c>
      <c r="I661" s="23" t="s">
        <v>290</v>
      </c>
    </row>
    <row r="662" spans="1:9" ht="13.5" thickTop="1" x14ac:dyDescent="0.2">
      <c r="A662" s="37" t="s">
        <v>5</v>
      </c>
      <c r="B662" s="44"/>
      <c r="G662" s="53">
        <f>SUM(G659:G661)</f>
        <v>21</v>
      </c>
    </row>
    <row r="663" spans="1:9" x14ac:dyDescent="0.2">
      <c r="B663" s="44"/>
    </row>
    <row r="664" spans="1:9" x14ac:dyDescent="0.2">
      <c r="A664" s="37" t="s">
        <v>39</v>
      </c>
      <c r="B664" s="44">
        <v>2021</v>
      </c>
      <c r="C664" s="23" t="s">
        <v>289</v>
      </c>
      <c r="D664" s="38">
        <f>G667</f>
        <v>56</v>
      </c>
      <c r="E664" s="58">
        <v>23320</v>
      </c>
      <c r="G664" s="53">
        <v>0</v>
      </c>
      <c r="H664" s="43">
        <v>474103</v>
      </c>
      <c r="I664" s="23" t="s">
        <v>85</v>
      </c>
    </row>
    <row r="665" spans="1:9" ht="13.5" thickBot="1" x14ac:dyDescent="0.25">
      <c r="B665" s="44"/>
      <c r="D665" s="38"/>
      <c r="G665" s="81">
        <v>6</v>
      </c>
      <c r="H665" s="65">
        <v>476159</v>
      </c>
      <c r="I665" s="17" t="s">
        <v>106</v>
      </c>
    </row>
    <row r="666" spans="1:9" ht="14.25" thickTop="1" thickBot="1" x14ac:dyDescent="0.25">
      <c r="A666" s="37" t="s">
        <v>39</v>
      </c>
      <c r="B666" s="44"/>
      <c r="G666" s="66">
        <v>50</v>
      </c>
      <c r="H666" s="43">
        <v>476298</v>
      </c>
      <c r="I666" s="23" t="s">
        <v>291</v>
      </c>
    </row>
    <row r="667" spans="1:9" ht="13.5" thickTop="1" x14ac:dyDescent="0.2">
      <c r="A667" s="37" t="s">
        <v>39</v>
      </c>
      <c r="B667" s="44"/>
      <c r="G667" s="53">
        <f>SUM(G664:G666)</f>
        <v>56</v>
      </c>
    </row>
    <row r="668" spans="1:9" x14ac:dyDescent="0.2">
      <c r="B668" s="44"/>
    </row>
    <row r="669" spans="1:9" x14ac:dyDescent="0.2">
      <c r="B669" s="44"/>
    </row>
    <row r="670" spans="1:9" x14ac:dyDescent="0.2">
      <c r="A670" s="37" t="s">
        <v>5</v>
      </c>
      <c r="B670" s="44">
        <v>2021</v>
      </c>
      <c r="C670" s="23" t="s">
        <v>292</v>
      </c>
      <c r="D670" s="38">
        <f>G673</f>
        <v>22</v>
      </c>
      <c r="E670" s="58">
        <v>23320</v>
      </c>
      <c r="G670" s="53">
        <v>0</v>
      </c>
      <c r="H670" s="43">
        <v>474103</v>
      </c>
      <c r="I670" s="23" t="s">
        <v>85</v>
      </c>
    </row>
    <row r="671" spans="1:9" x14ac:dyDescent="0.2">
      <c r="B671" s="44"/>
      <c r="D671" s="38"/>
      <c r="G671" s="26">
        <v>7</v>
      </c>
      <c r="H671" s="96">
        <v>476297</v>
      </c>
      <c r="I671" s="17" t="s">
        <v>267</v>
      </c>
    </row>
    <row r="672" spans="1:9" ht="13.5" thickBot="1" x14ac:dyDescent="0.25">
      <c r="A672" s="37" t="s">
        <v>5</v>
      </c>
      <c r="B672" s="44"/>
      <c r="G672" s="66">
        <v>15</v>
      </c>
      <c r="H672" s="43">
        <v>476298</v>
      </c>
      <c r="I672" s="23" t="s">
        <v>294</v>
      </c>
    </row>
    <row r="673" spans="1:9" ht="13.5" thickTop="1" x14ac:dyDescent="0.2">
      <c r="A673" s="37" t="s">
        <v>5</v>
      </c>
      <c r="B673" s="44"/>
      <c r="G673" s="53">
        <f>SUM(G670:G672)</f>
        <v>22</v>
      </c>
    </row>
    <row r="674" spans="1:9" x14ac:dyDescent="0.2">
      <c r="B674" s="44"/>
    </row>
    <row r="675" spans="1:9" x14ac:dyDescent="0.2">
      <c r="A675" s="37" t="s">
        <v>39</v>
      </c>
      <c r="B675" s="44">
        <v>2021</v>
      </c>
      <c r="C675" s="23" t="s">
        <v>293</v>
      </c>
      <c r="D675" s="38">
        <f>G678</f>
        <v>57</v>
      </c>
      <c r="E675" s="58">
        <v>23320</v>
      </c>
      <c r="G675" s="53">
        <v>0</v>
      </c>
      <c r="H675" s="43">
        <v>474103</v>
      </c>
      <c r="I675" s="23" t="s">
        <v>85</v>
      </c>
    </row>
    <row r="676" spans="1:9" x14ac:dyDescent="0.2">
      <c r="B676" s="44"/>
      <c r="D676" s="38"/>
      <c r="G676" s="26">
        <v>7</v>
      </c>
      <c r="H676" s="96">
        <v>476297</v>
      </c>
      <c r="I676" s="17" t="s">
        <v>267</v>
      </c>
    </row>
    <row r="677" spans="1:9" ht="13.5" thickBot="1" x14ac:dyDescent="0.25">
      <c r="A677" s="37" t="s">
        <v>39</v>
      </c>
      <c r="B677" s="44"/>
      <c r="G677" s="66">
        <v>50</v>
      </c>
      <c r="H677" s="43">
        <v>476298</v>
      </c>
      <c r="I677" s="23" t="s">
        <v>295</v>
      </c>
    </row>
    <row r="678" spans="1:9" ht="13.5" thickTop="1" x14ac:dyDescent="0.2">
      <c r="A678" s="37" t="s">
        <v>39</v>
      </c>
      <c r="B678" s="44"/>
      <c r="G678" s="53">
        <f>SUM(G675:G677)</f>
        <v>57</v>
      </c>
    </row>
    <row r="679" spans="1:9" x14ac:dyDescent="0.2">
      <c r="B679" s="44"/>
    </row>
    <row r="680" spans="1:9" x14ac:dyDescent="0.2">
      <c r="A680" s="37" t="s">
        <v>5</v>
      </c>
      <c r="B680" s="44">
        <v>2021</v>
      </c>
      <c r="C680" s="23" t="s">
        <v>298</v>
      </c>
      <c r="D680" s="38">
        <f>G683</f>
        <v>25</v>
      </c>
      <c r="E680" s="58">
        <v>23320</v>
      </c>
      <c r="G680" s="53">
        <v>0</v>
      </c>
      <c r="H680" s="43">
        <v>474103</v>
      </c>
      <c r="I680" s="23" t="s">
        <v>85</v>
      </c>
    </row>
    <row r="681" spans="1:9" x14ac:dyDescent="0.2">
      <c r="B681" s="44"/>
      <c r="D681" s="38"/>
      <c r="G681" s="26">
        <v>10</v>
      </c>
      <c r="H681" s="65">
        <v>476143</v>
      </c>
      <c r="I681" s="17" t="s">
        <v>106</v>
      </c>
    </row>
    <row r="682" spans="1:9" ht="13.5" thickBot="1" x14ac:dyDescent="0.25">
      <c r="A682" s="37" t="s">
        <v>5</v>
      </c>
      <c r="B682" s="44"/>
      <c r="G682" s="66">
        <v>15</v>
      </c>
      <c r="H682" s="43">
        <v>476298</v>
      </c>
      <c r="I682" s="23" t="s">
        <v>296</v>
      </c>
    </row>
    <row r="683" spans="1:9" ht="13.5" thickTop="1" x14ac:dyDescent="0.2">
      <c r="A683" s="37" t="s">
        <v>5</v>
      </c>
      <c r="B683" s="44"/>
      <c r="G683" s="53">
        <f>SUM(G680:G682)</f>
        <v>25</v>
      </c>
    </row>
    <row r="684" spans="1:9" x14ac:dyDescent="0.2">
      <c r="B684" s="44"/>
    </row>
    <row r="685" spans="1:9" x14ac:dyDescent="0.2">
      <c r="A685" s="37" t="s">
        <v>39</v>
      </c>
      <c r="B685" s="44">
        <v>2021</v>
      </c>
      <c r="C685" s="23" t="s">
        <v>299</v>
      </c>
      <c r="D685" s="38">
        <f>G688</f>
        <v>60</v>
      </c>
      <c r="E685" s="58">
        <v>23320</v>
      </c>
      <c r="G685" s="53">
        <v>0</v>
      </c>
      <c r="H685" s="43">
        <v>474103</v>
      </c>
      <c r="I685" s="23" t="s">
        <v>85</v>
      </c>
    </row>
    <row r="686" spans="1:9" x14ac:dyDescent="0.2">
      <c r="B686" s="44"/>
      <c r="D686" s="38"/>
      <c r="G686" s="26">
        <v>10</v>
      </c>
      <c r="H686" s="65">
        <v>476143</v>
      </c>
      <c r="I686" s="17" t="s">
        <v>106</v>
      </c>
    </row>
    <row r="687" spans="1:9" ht="13.5" thickBot="1" x14ac:dyDescent="0.25">
      <c r="A687" s="37" t="s">
        <v>39</v>
      </c>
      <c r="B687" s="44"/>
      <c r="G687" s="66">
        <v>50</v>
      </c>
      <c r="H687" s="43">
        <v>476298</v>
      </c>
      <c r="I687" s="23" t="s">
        <v>297</v>
      </c>
    </row>
    <row r="688" spans="1:9" ht="13.5" thickTop="1" x14ac:dyDescent="0.2">
      <c r="A688" s="37" t="s">
        <v>39</v>
      </c>
      <c r="B688" s="44"/>
      <c r="G688" s="53">
        <f>SUM(G685:G687)</f>
        <v>60</v>
      </c>
    </row>
    <row r="689" spans="1:9" x14ac:dyDescent="0.2">
      <c r="B689" s="44"/>
    </row>
    <row r="690" spans="1:9" x14ac:dyDescent="0.2">
      <c r="A690" s="37" t="s">
        <v>5</v>
      </c>
      <c r="B690" s="44">
        <v>2021</v>
      </c>
      <c r="C690" s="23" t="s">
        <v>300</v>
      </c>
      <c r="D690" s="38">
        <f>G693</f>
        <v>25</v>
      </c>
      <c r="E690" s="58">
        <v>23320</v>
      </c>
      <c r="G690" s="53">
        <v>0</v>
      </c>
      <c r="H690" s="43">
        <v>474103</v>
      </c>
      <c r="I690" s="23" t="s">
        <v>85</v>
      </c>
    </row>
    <row r="691" spans="1:9" x14ac:dyDescent="0.2">
      <c r="B691" s="44"/>
      <c r="D691" s="38"/>
      <c r="G691" s="26">
        <v>10</v>
      </c>
      <c r="H691" s="65">
        <v>476143</v>
      </c>
      <c r="I691" s="17" t="s">
        <v>106</v>
      </c>
    </row>
    <row r="692" spans="1:9" ht="13.5" thickBot="1" x14ac:dyDescent="0.25">
      <c r="A692" s="37" t="s">
        <v>5</v>
      </c>
      <c r="G692" s="66">
        <v>15</v>
      </c>
      <c r="H692" s="43">
        <v>476299</v>
      </c>
      <c r="I692" s="23" t="s">
        <v>300</v>
      </c>
    </row>
    <row r="693" spans="1:9" ht="13.5" thickTop="1" x14ac:dyDescent="0.2">
      <c r="A693" s="37" t="s">
        <v>5</v>
      </c>
      <c r="G693" s="53">
        <f>SUM(G690:G692)</f>
        <v>25</v>
      </c>
    </row>
  </sheetData>
  <pageMargins left="0.25" right="0.25" top="0.5" bottom="0.75" header="0.5" footer="0.5"/>
  <pageSetup scale="90" orientation="portrait" horizontalDpi="300" verticalDpi="300" r:id="rId1"/>
  <headerFooter alignWithMargins="0">
    <oddFooter>Page &amp;P of &amp;N</oddFooter>
  </headerFooter>
  <rowBreaks count="4" manualBreakCount="4">
    <brk id="150" max="16383" man="1"/>
    <brk id="202" max="16383" man="1"/>
    <brk id="405" max="8" man="1"/>
    <brk id="46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2" sqref="C12"/>
    </sheetView>
  </sheetViews>
  <sheetFormatPr defaultRowHeight="12.75" x14ac:dyDescent="0.2"/>
  <cols>
    <col min="1" max="1" width="9.7109375" style="73" bestFit="1" customWidth="1"/>
    <col min="2" max="2" width="9.140625" style="73"/>
    <col min="3" max="3" width="73.85546875" style="71" customWidth="1"/>
    <col min="4" max="4" width="9.140625" style="71"/>
    <col min="5" max="5" width="8" style="71" bestFit="1" customWidth="1"/>
    <col min="6" max="6" width="10.42578125" style="71" bestFit="1" customWidth="1"/>
    <col min="7" max="7" width="8.7109375" style="71" bestFit="1" customWidth="1"/>
    <col min="8" max="16384" width="9.140625" style="71"/>
  </cols>
  <sheetData>
    <row r="1" spans="1:7" ht="12.95" customHeight="1" x14ac:dyDescent="0.2">
      <c r="A1" s="67" t="s">
        <v>2</v>
      </c>
      <c r="B1" s="68" t="s">
        <v>1</v>
      </c>
      <c r="C1" s="69" t="s">
        <v>3</v>
      </c>
      <c r="D1" s="70" t="s">
        <v>4</v>
      </c>
      <c r="E1" s="70" t="s">
        <v>251</v>
      </c>
      <c r="F1" s="70" t="s">
        <v>78</v>
      </c>
      <c r="G1" s="70" t="s">
        <v>79</v>
      </c>
    </row>
    <row r="2" spans="1:7" ht="12.95" customHeight="1" x14ac:dyDescent="0.2">
      <c r="A2" s="15" t="s">
        <v>5</v>
      </c>
      <c r="B2" s="16">
        <v>2021</v>
      </c>
      <c r="C2" s="17" t="s">
        <v>258</v>
      </c>
      <c r="D2" s="18">
        <f>F2</f>
        <v>30</v>
      </c>
      <c r="E2" s="61">
        <v>23330</v>
      </c>
      <c r="F2" s="18">
        <v>30</v>
      </c>
      <c r="G2" s="61">
        <v>476182</v>
      </c>
    </row>
    <row r="3" spans="1:7" ht="12.95" customHeight="1" x14ac:dyDescent="0.2">
      <c r="A3" s="15"/>
      <c r="B3" s="15"/>
      <c r="C3" s="17"/>
      <c r="D3" s="18"/>
      <c r="E3" s="17"/>
      <c r="F3" s="18"/>
      <c r="G3" s="17"/>
    </row>
    <row r="4" spans="1:7" ht="12.95" customHeight="1" x14ac:dyDescent="0.2">
      <c r="A4" s="15" t="s">
        <v>5</v>
      </c>
      <c r="B4" s="16">
        <v>2021</v>
      </c>
      <c r="C4" s="17" t="s">
        <v>257</v>
      </c>
      <c r="D4" s="18">
        <f>F4</f>
        <v>6</v>
      </c>
      <c r="E4" s="61">
        <v>23330</v>
      </c>
      <c r="F4" s="18">
        <v>6</v>
      </c>
      <c r="G4" s="61">
        <v>476181</v>
      </c>
    </row>
    <row r="5" spans="1:7" ht="12.95" customHeight="1" x14ac:dyDescent="0.2">
      <c r="A5" s="15"/>
      <c r="B5" s="15"/>
      <c r="C5" s="17"/>
      <c r="D5" s="18"/>
      <c r="E5" s="17"/>
      <c r="F5" s="18"/>
      <c r="G5" s="17"/>
    </row>
    <row r="6" spans="1:7" ht="12.95" customHeight="1" x14ac:dyDescent="0.2">
      <c r="A6" s="15" t="s">
        <v>5</v>
      </c>
      <c r="B6" s="16">
        <v>2021</v>
      </c>
      <c r="C6" s="72" t="s">
        <v>76</v>
      </c>
      <c r="D6" s="18">
        <f>F6</f>
        <v>15</v>
      </c>
      <c r="E6" s="17">
        <v>23330</v>
      </c>
      <c r="F6" s="18">
        <v>15</v>
      </c>
      <c r="G6" s="61">
        <v>476183</v>
      </c>
    </row>
    <row r="7" spans="1:7" ht="12.95" customHeight="1" x14ac:dyDescent="0.2">
      <c r="A7" s="15"/>
      <c r="B7" s="15"/>
      <c r="C7" s="17"/>
      <c r="D7" s="18"/>
      <c r="E7" s="17"/>
      <c r="F7" s="18"/>
      <c r="G7" s="17"/>
    </row>
    <row r="8" spans="1:7" ht="12.95" customHeight="1" x14ac:dyDescent="0.2">
      <c r="A8" s="15" t="s">
        <v>5</v>
      </c>
      <c r="B8" s="16">
        <v>2021</v>
      </c>
      <c r="C8" s="17" t="s">
        <v>259</v>
      </c>
      <c r="D8" s="18">
        <f>F10</f>
        <v>31</v>
      </c>
      <c r="E8" s="61">
        <v>23330</v>
      </c>
      <c r="F8" s="18">
        <v>1</v>
      </c>
      <c r="G8" s="61">
        <v>474103</v>
      </c>
    </row>
    <row r="9" spans="1:7" ht="12.95" customHeight="1" thickBot="1" x14ac:dyDescent="0.25">
      <c r="A9" s="15" t="s">
        <v>5</v>
      </c>
      <c r="B9" s="16">
        <v>2021</v>
      </c>
      <c r="C9" s="17"/>
      <c r="D9" s="18"/>
      <c r="E9" s="61">
        <v>23330</v>
      </c>
      <c r="F9" s="78">
        <v>30</v>
      </c>
      <c r="G9" s="61">
        <v>476182</v>
      </c>
    </row>
    <row r="10" spans="1:7" ht="12.95" customHeight="1" thickTop="1" x14ac:dyDescent="0.2">
      <c r="A10" s="15"/>
      <c r="B10" s="15"/>
      <c r="C10" s="17"/>
      <c r="D10" s="18"/>
      <c r="E10" s="79"/>
      <c r="F10" s="26">
        <f>SUM(F8:F9)</f>
        <v>31</v>
      </c>
      <c r="G10" s="55"/>
    </row>
    <row r="11" spans="1:7" ht="12.95" customHeight="1" x14ac:dyDescent="0.2">
      <c r="A11" s="15"/>
      <c r="B11" s="15"/>
      <c r="C11" s="17"/>
      <c r="D11" s="18"/>
      <c r="E11" s="17"/>
      <c r="F11" s="22"/>
      <c r="G11" s="17"/>
    </row>
    <row r="12" spans="1:7" ht="12.95" customHeight="1" x14ac:dyDescent="0.2">
      <c r="A12" s="15" t="s">
        <v>5</v>
      </c>
      <c r="B12" s="16">
        <v>2021</v>
      </c>
      <c r="C12" s="17" t="s">
        <v>260</v>
      </c>
      <c r="D12" s="18">
        <f>F14</f>
        <v>16</v>
      </c>
      <c r="E12" s="61">
        <v>23330</v>
      </c>
      <c r="F12" s="20">
        <v>1</v>
      </c>
      <c r="G12" s="61">
        <v>474103</v>
      </c>
    </row>
    <row r="13" spans="1:7" ht="12.95" customHeight="1" thickBot="1" x14ac:dyDescent="0.25">
      <c r="A13" s="15" t="s">
        <v>5</v>
      </c>
      <c r="B13" s="16">
        <v>2021</v>
      </c>
      <c r="C13" s="17"/>
      <c r="D13" s="18"/>
      <c r="E13" s="80">
        <v>23330</v>
      </c>
      <c r="F13" s="81">
        <v>15</v>
      </c>
      <c r="G13" s="62">
        <v>476183</v>
      </c>
    </row>
    <row r="14" spans="1:7" ht="12.95" customHeight="1" thickTop="1" x14ac:dyDescent="0.2">
      <c r="A14" s="15"/>
      <c r="B14" s="15"/>
      <c r="C14" s="17"/>
      <c r="D14" s="18"/>
      <c r="E14" s="79"/>
      <c r="F14" s="26">
        <f>SUM(F12:F13)</f>
        <v>16</v>
      </c>
      <c r="G14" s="55"/>
    </row>
    <row r="15" spans="1:7" ht="12.95" customHeight="1" x14ac:dyDescent="0.2">
      <c r="A15" s="27"/>
      <c r="B15" s="15"/>
      <c r="C15" s="17"/>
      <c r="D15" s="18"/>
      <c r="E15" s="79"/>
      <c r="F15" s="26"/>
      <c r="G15" s="25"/>
    </row>
    <row r="16" spans="1:7" x14ac:dyDescent="0.2">
      <c r="A16" s="73" t="s">
        <v>5</v>
      </c>
      <c r="B16" s="16">
        <v>2021</v>
      </c>
      <c r="C16" s="17" t="s">
        <v>261</v>
      </c>
      <c r="D16" s="18">
        <f>F16</f>
        <v>6</v>
      </c>
      <c r="E16" s="61">
        <v>23330</v>
      </c>
      <c r="F16" s="22">
        <v>6</v>
      </c>
      <c r="G16" s="17">
        <v>476199</v>
      </c>
    </row>
    <row r="17" spans="1:7" s="75" customFormat="1" x14ac:dyDescent="0.2">
      <c r="A17" s="74"/>
      <c r="B17" s="74"/>
    </row>
    <row r="18" spans="1:7" ht="12.95" customHeight="1" x14ac:dyDescent="0.2">
      <c r="A18" s="15" t="s">
        <v>246</v>
      </c>
      <c r="B18" s="16">
        <v>2021</v>
      </c>
      <c r="C18" s="76" t="s">
        <v>253</v>
      </c>
      <c r="D18" s="18">
        <f>F18</f>
        <v>45</v>
      </c>
      <c r="E18" s="61">
        <v>23330</v>
      </c>
      <c r="F18" s="18">
        <v>45</v>
      </c>
      <c r="G18" s="17">
        <v>476177</v>
      </c>
    </row>
    <row r="19" spans="1:7" ht="12.95" customHeight="1" x14ac:dyDescent="0.2">
      <c r="A19" s="15"/>
      <c r="B19" s="15"/>
      <c r="C19" s="17"/>
      <c r="D19" s="18"/>
      <c r="E19" s="17"/>
      <c r="F19" s="18"/>
      <c r="G19" s="17"/>
    </row>
    <row r="20" spans="1:7" ht="12.95" customHeight="1" x14ac:dyDescent="0.2">
      <c r="A20" s="15" t="s">
        <v>246</v>
      </c>
      <c r="B20" s="16">
        <v>2021</v>
      </c>
      <c r="C20" s="76" t="s">
        <v>252</v>
      </c>
      <c r="D20" s="18">
        <f>F20</f>
        <v>8</v>
      </c>
      <c r="E20" s="61">
        <v>23330</v>
      </c>
      <c r="F20" s="18">
        <v>8</v>
      </c>
      <c r="G20" s="17">
        <v>476176</v>
      </c>
    </row>
    <row r="21" spans="1:7" ht="12.95" customHeight="1" x14ac:dyDescent="0.2">
      <c r="A21" s="15"/>
      <c r="B21" s="15"/>
      <c r="C21" s="17"/>
      <c r="D21" s="18"/>
      <c r="E21" s="17"/>
      <c r="F21" s="20"/>
      <c r="G21" s="17"/>
    </row>
    <row r="22" spans="1:7" ht="12.95" customHeight="1" x14ac:dyDescent="0.2">
      <c r="A22" s="15" t="s">
        <v>246</v>
      </c>
      <c r="B22" s="16">
        <v>2021</v>
      </c>
      <c r="C22" s="76" t="s">
        <v>254</v>
      </c>
      <c r="D22" s="18">
        <f>F22</f>
        <v>22.5</v>
      </c>
      <c r="E22" s="79">
        <v>23330</v>
      </c>
      <c r="F22" s="26">
        <v>22.5</v>
      </c>
      <c r="G22" s="55">
        <v>476178</v>
      </c>
    </row>
    <row r="23" spans="1:7" ht="12.95" customHeight="1" x14ac:dyDescent="0.2">
      <c r="A23" s="15"/>
      <c r="B23" s="15"/>
      <c r="C23" s="17"/>
      <c r="D23" s="18"/>
      <c r="E23" s="79"/>
      <c r="F23" s="26"/>
      <c r="G23" s="55"/>
    </row>
    <row r="24" spans="1:7" ht="12.95" customHeight="1" x14ac:dyDescent="0.2">
      <c r="A24" s="15" t="s">
        <v>246</v>
      </c>
      <c r="B24" s="16">
        <v>2021</v>
      </c>
      <c r="C24" s="17" t="s">
        <v>255</v>
      </c>
      <c r="D24" s="18">
        <f>F26</f>
        <v>46</v>
      </c>
      <c r="E24" s="80">
        <v>23330</v>
      </c>
      <c r="F24" s="26">
        <v>1</v>
      </c>
      <c r="G24" s="62">
        <v>474103</v>
      </c>
    </row>
    <row r="25" spans="1:7" ht="12.95" customHeight="1" thickBot="1" x14ac:dyDescent="0.25">
      <c r="A25" s="15" t="s">
        <v>246</v>
      </c>
      <c r="B25" s="16">
        <v>2021</v>
      </c>
      <c r="C25" s="17"/>
      <c r="D25" s="18"/>
      <c r="E25" s="80">
        <v>23330</v>
      </c>
      <c r="F25" s="81">
        <v>45</v>
      </c>
      <c r="G25" s="55">
        <v>476177</v>
      </c>
    </row>
    <row r="26" spans="1:7" ht="12.95" customHeight="1" thickTop="1" x14ac:dyDescent="0.2">
      <c r="A26" s="15"/>
      <c r="B26" s="15"/>
      <c r="C26" s="17"/>
      <c r="D26" s="18"/>
      <c r="E26" s="79"/>
      <c r="F26" s="26">
        <f>SUM(F24:F25)</f>
        <v>46</v>
      </c>
      <c r="G26" s="55"/>
    </row>
    <row r="27" spans="1:7" ht="12.95" customHeight="1" x14ac:dyDescent="0.2">
      <c r="A27" s="15"/>
      <c r="B27" s="15"/>
      <c r="C27" s="17"/>
      <c r="D27" s="18"/>
      <c r="E27" s="79"/>
      <c r="F27" s="26"/>
      <c r="G27" s="55"/>
    </row>
    <row r="28" spans="1:7" ht="12.95" customHeight="1" x14ac:dyDescent="0.2">
      <c r="A28" s="15" t="s">
        <v>246</v>
      </c>
      <c r="B28" s="16">
        <v>2021</v>
      </c>
      <c r="C28" s="17" t="s">
        <v>256</v>
      </c>
      <c r="D28" s="18">
        <f>F30</f>
        <v>23.5</v>
      </c>
      <c r="E28" s="80">
        <v>23330</v>
      </c>
      <c r="F28" s="26">
        <v>1</v>
      </c>
      <c r="G28" s="62">
        <v>474103</v>
      </c>
    </row>
    <row r="29" spans="1:7" ht="12.95" customHeight="1" thickBot="1" x14ac:dyDescent="0.25">
      <c r="A29" s="15" t="s">
        <v>246</v>
      </c>
      <c r="B29" s="16">
        <v>2021</v>
      </c>
      <c r="C29" s="17"/>
      <c r="D29" s="18"/>
      <c r="E29" s="80">
        <v>23330</v>
      </c>
      <c r="F29" s="81">
        <v>22.5</v>
      </c>
      <c r="G29" s="55">
        <v>476178</v>
      </c>
    </row>
    <row r="30" spans="1:7" ht="12.95" customHeight="1" thickTop="1" x14ac:dyDescent="0.2">
      <c r="A30" s="15"/>
      <c r="B30" s="15"/>
      <c r="C30" s="17"/>
      <c r="D30" s="18"/>
      <c r="E30" s="79"/>
      <c r="F30" s="26">
        <f>SUM(F28:F29)</f>
        <v>23.5</v>
      </c>
      <c r="G30" s="55"/>
    </row>
    <row r="31" spans="1:7" ht="12.95" customHeight="1" x14ac:dyDescent="0.2">
      <c r="A31" s="27"/>
      <c r="B31" s="15"/>
      <c r="C31" s="17"/>
      <c r="D31" s="18"/>
      <c r="E31" s="79"/>
      <c r="F31" s="26"/>
      <c r="G31" s="25"/>
    </row>
    <row r="32" spans="1:7" ht="25.5" x14ac:dyDescent="0.2">
      <c r="A32" s="73" t="s">
        <v>246</v>
      </c>
      <c r="B32" s="16">
        <v>2021</v>
      </c>
      <c r="C32" s="17" t="s">
        <v>262</v>
      </c>
      <c r="D32" s="18">
        <f>F32</f>
        <v>8</v>
      </c>
      <c r="E32" s="80">
        <v>23330</v>
      </c>
      <c r="F32" s="26">
        <v>8</v>
      </c>
      <c r="G32" s="55">
        <v>476179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103" zoomScale="112" zoomScaleNormal="112" workbookViewId="0">
      <selection activeCell="G119" sqref="G119"/>
    </sheetView>
  </sheetViews>
  <sheetFormatPr defaultRowHeight="12.75" x14ac:dyDescent="0.2"/>
  <cols>
    <col min="1" max="1" width="9.7109375" style="14" bestFit="1" customWidth="1"/>
    <col min="2" max="2" width="0" style="14" hidden="1" customWidth="1"/>
    <col min="3" max="3" width="8.7109375" style="14" bestFit="1" customWidth="1"/>
    <col min="4" max="4" width="45.7109375" style="2" bestFit="1" customWidth="1"/>
    <col min="5" max="5" width="0" style="2" hidden="1" customWidth="1"/>
    <col min="6" max="6" width="8.140625" style="2" bestFit="1" customWidth="1"/>
    <col min="7" max="7" width="8.7109375" style="3" bestFit="1" customWidth="1"/>
    <col min="8" max="8" width="8.7109375" style="2" bestFit="1" customWidth="1"/>
    <col min="9" max="9" width="38.28515625" style="2" customWidth="1"/>
    <col min="10" max="16384" width="9.140625" style="2"/>
  </cols>
  <sheetData>
    <row r="1" spans="1:9" x14ac:dyDescent="0.2">
      <c r="G1" s="112"/>
    </row>
    <row r="2" spans="1:9" x14ac:dyDescent="0.2">
      <c r="G2" s="112"/>
    </row>
    <row r="3" spans="1:9" x14ac:dyDescent="0.2">
      <c r="D3" s="1" t="s">
        <v>224</v>
      </c>
      <c r="G3" s="112"/>
    </row>
    <row r="4" spans="1:9" x14ac:dyDescent="0.2">
      <c r="C4" s="14" t="s">
        <v>222</v>
      </c>
      <c r="D4" s="1" t="s">
        <v>225</v>
      </c>
      <c r="G4" s="113" t="s">
        <v>167</v>
      </c>
    </row>
    <row r="5" spans="1:9" ht="14.1" customHeight="1" x14ac:dyDescent="0.2">
      <c r="A5" s="83" t="s">
        <v>2</v>
      </c>
      <c r="B5" s="83" t="s">
        <v>0</v>
      </c>
      <c r="C5" s="83" t="s">
        <v>1</v>
      </c>
      <c r="D5" s="77" t="s">
        <v>3</v>
      </c>
      <c r="E5" s="77" t="s">
        <v>4</v>
      </c>
      <c r="F5" s="84" t="s">
        <v>77</v>
      </c>
      <c r="G5" s="84" t="s">
        <v>166</v>
      </c>
      <c r="H5" s="85" t="s">
        <v>79</v>
      </c>
      <c r="I5" s="77" t="s">
        <v>81</v>
      </c>
    </row>
    <row r="6" spans="1:9" ht="14.1" customHeight="1" x14ac:dyDescent="0.2">
      <c r="A6" s="44" t="s">
        <v>5</v>
      </c>
      <c r="B6" s="44"/>
      <c r="C6" s="86">
        <v>2021</v>
      </c>
      <c r="D6" s="3" t="s">
        <v>168</v>
      </c>
      <c r="E6" s="56"/>
      <c r="F6" s="106">
        <v>23320</v>
      </c>
      <c r="G6" s="7">
        <v>3</v>
      </c>
      <c r="H6" s="109" t="s">
        <v>80</v>
      </c>
      <c r="I6" s="82" t="s">
        <v>85</v>
      </c>
    </row>
    <row r="7" spans="1:9" ht="14.1" customHeight="1" x14ac:dyDescent="0.2">
      <c r="A7" s="14" t="s">
        <v>5</v>
      </c>
      <c r="C7" s="86">
        <v>2021</v>
      </c>
      <c r="F7" s="106">
        <v>23320</v>
      </c>
      <c r="G7" s="7">
        <v>42</v>
      </c>
      <c r="H7" s="110">
        <v>476273</v>
      </c>
      <c r="I7" s="82" t="s">
        <v>135</v>
      </c>
    </row>
    <row r="8" spans="1:9" ht="14.1" customHeight="1" x14ac:dyDescent="0.2">
      <c r="A8" s="14" t="s">
        <v>5</v>
      </c>
      <c r="C8" s="86">
        <v>2021</v>
      </c>
      <c r="F8" s="107">
        <v>23340</v>
      </c>
      <c r="G8" s="7">
        <v>63.5</v>
      </c>
      <c r="H8" s="110">
        <v>476279</v>
      </c>
      <c r="I8" s="82" t="s">
        <v>136</v>
      </c>
    </row>
    <row r="9" spans="1:9" ht="14.1" customHeight="1" thickBot="1" x14ac:dyDescent="0.25">
      <c r="A9" s="14" t="s">
        <v>5</v>
      </c>
      <c r="C9" s="86">
        <v>2021</v>
      </c>
      <c r="F9" s="107">
        <v>23340</v>
      </c>
      <c r="G9" s="115">
        <v>15</v>
      </c>
      <c r="H9" s="110">
        <v>476281</v>
      </c>
      <c r="I9" s="82" t="s">
        <v>137</v>
      </c>
    </row>
    <row r="10" spans="1:9" ht="14.1" customHeight="1" thickTop="1" x14ac:dyDescent="0.2">
      <c r="G10" s="114">
        <f>SUM(G6:G9)</f>
        <v>123.5</v>
      </c>
      <c r="H10" s="1" t="s">
        <v>184</v>
      </c>
      <c r="I10" s="5" t="s">
        <v>168</v>
      </c>
    </row>
    <row r="11" spans="1:9" ht="14.1" customHeight="1" x14ac:dyDescent="0.2"/>
    <row r="12" spans="1:9" ht="14.1" customHeight="1" x14ac:dyDescent="0.2">
      <c r="A12" s="14" t="s">
        <v>5</v>
      </c>
      <c r="C12" s="86">
        <v>2021</v>
      </c>
      <c r="D12" s="87" t="s">
        <v>234</v>
      </c>
      <c r="F12" s="106">
        <v>23320</v>
      </c>
      <c r="G12" s="7">
        <v>3</v>
      </c>
      <c r="H12" s="109" t="s">
        <v>80</v>
      </c>
      <c r="I12" s="82" t="s">
        <v>85</v>
      </c>
    </row>
    <row r="13" spans="1:9" ht="14.1" customHeight="1" x14ac:dyDescent="0.2">
      <c r="A13" s="14" t="s">
        <v>5</v>
      </c>
      <c r="C13" s="86">
        <v>2021</v>
      </c>
      <c r="F13" s="106">
        <v>23320</v>
      </c>
      <c r="G13" s="7">
        <v>42</v>
      </c>
      <c r="H13" s="110">
        <v>476273</v>
      </c>
      <c r="I13" s="82" t="s">
        <v>135</v>
      </c>
    </row>
    <row r="14" spans="1:9" ht="14.1" customHeight="1" thickBot="1" x14ac:dyDescent="0.25">
      <c r="A14" s="14" t="s">
        <v>5</v>
      </c>
      <c r="C14" s="86">
        <v>2021</v>
      </c>
      <c r="F14" s="107">
        <v>23340</v>
      </c>
      <c r="G14" s="115">
        <v>63.5</v>
      </c>
      <c r="H14" s="110">
        <v>476279</v>
      </c>
      <c r="I14" s="82" t="s">
        <v>136</v>
      </c>
    </row>
    <row r="15" spans="1:9" ht="14.1" customHeight="1" thickTop="1" x14ac:dyDescent="0.2">
      <c r="G15" s="114">
        <f>SUM(G12:G14)</f>
        <v>108.5</v>
      </c>
      <c r="H15" s="1" t="s">
        <v>184</v>
      </c>
      <c r="I15" s="5" t="s">
        <v>171</v>
      </c>
    </row>
    <row r="16" spans="1:9" ht="14.1" customHeight="1" x14ac:dyDescent="0.2"/>
    <row r="17" spans="1:9" ht="14.1" customHeight="1" x14ac:dyDescent="0.2">
      <c r="A17" s="14" t="s">
        <v>5</v>
      </c>
      <c r="C17" s="86">
        <v>2021</v>
      </c>
      <c r="D17" s="4" t="s">
        <v>169</v>
      </c>
      <c r="F17" s="106">
        <v>23320</v>
      </c>
      <c r="G17" s="7">
        <v>3</v>
      </c>
      <c r="H17" s="109" t="s">
        <v>80</v>
      </c>
      <c r="I17" s="82" t="s">
        <v>85</v>
      </c>
    </row>
    <row r="18" spans="1:9" ht="14.1" customHeight="1" x14ac:dyDescent="0.2">
      <c r="A18" s="14" t="s">
        <v>5</v>
      </c>
      <c r="C18" s="86">
        <v>2021</v>
      </c>
      <c r="F18" s="106">
        <v>23320</v>
      </c>
      <c r="G18" s="7">
        <v>61</v>
      </c>
      <c r="H18" s="110">
        <v>476282</v>
      </c>
      <c r="I18" s="82" t="s">
        <v>140</v>
      </c>
    </row>
    <row r="19" spans="1:9" ht="14.1" customHeight="1" x14ac:dyDescent="0.2">
      <c r="A19" s="14" t="s">
        <v>5</v>
      </c>
      <c r="C19" s="86">
        <v>2021</v>
      </c>
      <c r="F19" s="107">
        <v>23340</v>
      </c>
      <c r="G19" s="7">
        <v>94</v>
      </c>
      <c r="H19" s="110">
        <v>476288</v>
      </c>
      <c r="I19" s="82" t="s">
        <v>141</v>
      </c>
    </row>
    <row r="20" spans="1:9" ht="14.1" customHeight="1" thickBot="1" x14ac:dyDescent="0.25">
      <c r="A20" s="14" t="s">
        <v>5</v>
      </c>
      <c r="C20" s="86">
        <v>2021</v>
      </c>
      <c r="F20" s="107">
        <v>23340</v>
      </c>
      <c r="G20" s="115">
        <v>23</v>
      </c>
      <c r="H20" s="110">
        <v>476290</v>
      </c>
      <c r="I20" s="82" t="s">
        <v>142</v>
      </c>
    </row>
    <row r="21" spans="1:9" ht="14.1" customHeight="1" thickTop="1" x14ac:dyDescent="0.2">
      <c r="G21" s="114">
        <f>SUM(G17:G20)</f>
        <v>181</v>
      </c>
      <c r="H21" s="1" t="s">
        <v>184</v>
      </c>
      <c r="I21" s="6" t="s">
        <v>169</v>
      </c>
    </row>
    <row r="22" spans="1:9" ht="14.1" customHeight="1" x14ac:dyDescent="0.2"/>
    <row r="23" spans="1:9" ht="14.1" customHeight="1" x14ac:dyDescent="0.2">
      <c r="A23" s="14" t="s">
        <v>5</v>
      </c>
      <c r="C23" s="86">
        <v>2021</v>
      </c>
      <c r="D23" s="4" t="s">
        <v>233</v>
      </c>
      <c r="F23" s="106">
        <v>23320</v>
      </c>
      <c r="G23" s="7">
        <v>3</v>
      </c>
      <c r="H23" s="109" t="s">
        <v>80</v>
      </c>
      <c r="I23" s="82" t="s">
        <v>85</v>
      </c>
    </row>
    <row r="24" spans="1:9" ht="14.1" customHeight="1" x14ac:dyDescent="0.2">
      <c r="A24" s="14" t="s">
        <v>5</v>
      </c>
      <c r="C24" s="86">
        <v>2021</v>
      </c>
      <c r="F24" s="106">
        <v>23320</v>
      </c>
      <c r="G24" s="7">
        <v>61</v>
      </c>
      <c r="H24" s="110">
        <v>476282</v>
      </c>
      <c r="I24" s="82" t="s">
        <v>140</v>
      </c>
    </row>
    <row r="25" spans="1:9" ht="14.1" customHeight="1" thickBot="1" x14ac:dyDescent="0.25">
      <c r="A25" s="14" t="s">
        <v>5</v>
      </c>
      <c r="C25" s="86">
        <v>2021</v>
      </c>
      <c r="F25" s="107">
        <v>23340</v>
      </c>
      <c r="G25" s="115">
        <v>94</v>
      </c>
      <c r="H25" s="110">
        <v>476288</v>
      </c>
      <c r="I25" s="82" t="s">
        <v>141</v>
      </c>
    </row>
    <row r="26" spans="1:9" ht="14.1" customHeight="1" thickTop="1" x14ac:dyDescent="0.2">
      <c r="G26" s="114">
        <f>SUM(G23:G25)</f>
        <v>158</v>
      </c>
      <c r="H26" s="1" t="s">
        <v>184</v>
      </c>
      <c r="I26" s="6" t="s">
        <v>170</v>
      </c>
    </row>
    <row r="27" spans="1:9" ht="14.1" customHeight="1" x14ac:dyDescent="0.2"/>
    <row r="28" spans="1:9" ht="14.1" customHeight="1" x14ac:dyDescent="0.2">
      <c r="A28" s="14" t="s">
        <v>5</v>
      </c>
      <c r="C28" s="86">
        <v>2021</v>
      </c>
      <c r="D28" s="4" t="s">
        <v>143</v>
      </c>
      <c r="F28" s="106">
        <v>23320</v>
      </c>
      <c r="G28" s="7">
        <v>3</v>
      </c>
      <c r="H28" s="109" t="s">
        <v>80</v>
      </c>
      <c r="I28" s="82" t="s">
        <v>85</v>
      </c>
    </row>
    <row r="29" spans="1:9" ht="14.1" customHeight="1" x14ac:dyDescent="0.2">
      <c r="A29" s="14" t="s">
        <v>5</v>
      </c>
      <c r="C29" s="86">
        <v>2021</v>
      </c>
      <c r="F29" s="106">
        <v>23320</v>
      </c>
      <c r="G29" s="7">
        <v>56</v>
      </c>
      <c r="H29" s="110">
        <v>476275</v>
      </c>
      <c r="I29" s="82" t="s">
        <v>144</v>
      </c>
    </row>
    <row r="30" spans="1:9" ht="14.1" customHeight="1" thickBot="1" x14ac:dyDescent="0.25">
      <c r="A30" s="14" t="s">
        <v>5</v>
      </c>
      <c r="C30" s="86">
        <v>2021</v>
      </c>
      <c r="F30" s="108">
        <v>23410</v>
      </c>
      <c r="G30" s="115">
        <v>31.5</v>
      </c>
      <c r="H30" s="110">
        <v>476280</v>
      </c>
      <c r="I30" s="82" t="s">
        <v>145</v>
      </c>
    </row>
    <row r="31" spans="1:9" ht="14.1" customHeight="1" thickTop="1" x14ac:dyDescent="0.2">
      <c r="G31" s="114">
        <f>SUM(G28:G30)</f>
        <v>90.5</v>
      </c>
      <c r="H31" s="1" t="s">
        <v>184</v>
      </c>
      <c r="I31" s="88" t="s">
        <v>143</v>
      </c>
    </row>
    <row r="32" spans="1:9" ht="14.1" customHeight="1" x14ac:dyDescent="0.2"/>
    <row r="33" spans="1:9" ht="14.1" customHeight="1" x14ac:dyDescent="0.2">
      <c r="A33" s="14" t="s">
        <v>5</v>
      </c>
      <c r="C33" s="86">
        <v>2021</v>
      </c>
      <c r="D33" s="4" t="s">
        <v>146</v>
      </c>
      <c r="F33" s="106">
        <v>23320</v>
      </c>
      <c r="G33" s="7">
        <v>3</v>
      </c>
      <c r="H33" s="109" t="s">
        <v>80</v>
      </c>
      <c r="I33" s="82" t="s">
        <v>85</v>
      </c>
    </row>
    <row r="34" spans="1:9" ht="14.1" customHeight="1" x14ac:dyDescent="0.2">
      <c r="A34" s="14" t="s">
        <v>5</v>
      </c>
      <c r="C34" s="86">
        <v>2021</v>
      </c>
      <c r="F34" s="106">
        <v>23320</v>
      </c>
      <c r="G34" s="7">
        <v>82</v>
      </c>
      <c r="H34" s="110">
        <v>476284</v>
      </c>
      <c r="I34" s="82" t="s">
        <v>147</v>
      </c>
    </row>
    <row r="35" spans="1:9" ht="14.1" customHeight="1" thickBot="1" x14ac:dyDescent="0.25">
      <c r="A35" s="14" t="s">
        <v>5</v>
      </c>
      <c r="C35" s="86">
        <v>2021</v>
      </c>
      <c r="F35" s="108">
        <v>23410</v>
      </c>
      <c r="G35" s="115">
        <v>47</v>
      </c>
      <c r="H35" s="110">
        <v>476289</v>
      </c>
      <c r="I35" s="82" t="s">
        <v>148</v>
      </c>
    </row>
    <row r="36" spans="1:9" ht="14.1" customHeight="1" thickTop="1" x14ac:dyDescent="0.2">
      <c r="G36" s="114">
        <f>SUM(G33:G35)</f>
        <v>132</v>
      </c>
      <c r="H36" s="1" t="s">
        <v>184</v>
      </c>
      <c r="I36" s="88" t="s">
        <v>146</v>
      </c>
    </row>
    <row r="37" spans="1:9" ht="14.1" customHeight="1" x14ac:dyDescent="0.2"/>
    <row r="38" spans="1:9" ht="14.1" customHeight="1" x14ac:dyDescent="0.2">
      <c r="A38" s="14" t="s">
        <v>5</v>
      </c>
      <c r="C38" s="86">
        <v>2021</v>
      </c>
      <c r="D38" s="4" t="s">
        <v>172</v>
      </c>
      <c r="F38" s="106">
        <v>23320</v>
      </c>
      <c r="G38" s="7">
        <v>3</v>
      </c>
      <c r="H38" s="109" t="s">
        <v>80</v>
      </c>
      <c r="I38" s="82" t="s">
        <v>85</v>
      </c>
    </row>
    <row r="39" spans="1:9" ht="14.1" customHeight="1" x14ac:dyDescent="0.2">
      <c r="A39" s="14" t="s">
        <v>5</v>
      </c>
      <c r="C39" s="86">
        <v>2021</v>
      </c>
      <c r="F39" s="106">
        <v>23320</v>
      </c>
      <c r="G39" s="7">
        <v>93</v>
      </c>
      <c r="H39" s="110">
        <v>476277</v>
      </c>
      <c r="I39" s="82" t="s">
        <v>150</v>
      </c>
    </row>
    <row r="40" spans="1:9" ht="14.1" customHeight="1" x14ac:dyDescent="0.2">
      <c r="A40" s="14" t="s">
        <v>5</v>
      </c>
      <c r="C40" s="86">
        <v>2021</v>
      </c>
      <c r="F40" s="107">
        <v>23340</v>
      </c>
      <c r="G40" s="7">
        <v>63.5</v>
      </c>
      <c r="H40" s="110">
        <v>476279</v>
      </c>
      <c r="I40" s="82" t="s">
        <v>136</v>
      </c>
    </row>
    <row r="41" spans="1:9" ht="14.1" customHeight="1" x14ac:dyDescent="0.2">
      <c r="A41" s="14" t="s">
        <v>5</v>
      </c>
      <c r="C41" s="86">
        <v>2021</v>
      </c>
      <c r="F41" s="107">
        <v>23340</v>
      </c>
      <c r="G41" s="7">
        <v>15</v>
      </c>
      <c r="H41" s="110">
        <v>476281</v>
      </c>
      <c r="I41" s="82" t="s">
        <v>137</v>
      </c>
    </row>
    <row r="42" spans="1:9" ht="14.1" customHeight="1" thickBot="1" x14ac:dyDescent="0.25">
      <c r="A42" s="14" t="s">
        <v>5</v>
      </c>
      <c r="C42" s="86">
        <v>2021</v>
      </c>
      <c r="F42" s="108">
        <v>23410</v>
      </c>
      <c r="G42" s="115">
        <v>31.5</v>
      </c>
      <c r="H42" s="110">
        <v>476280</v>
      </c>
      <c r="I42" s="82" t="s">
        <v>145</v>
      </c>
    </row>
    <row r="43" spans="1:9" ht="14.1" customHeight="1" thickTop="1" x14ac:dyDescent="0.2">
      <c r="G43" s="114">
        <f>SUM(G38:G42)</f>
        <v>206</v>
      </c>
      <c r="H43" s="1" t="s">
        <v>184</v>
      </c>
      <c r="I43" s="6" t="s">
        <v>172</v>
      </c>
    </row>
    <row r="44" spans="1:9" ht="14.1" customHeight="1" x14ac:dyDescent="0.2"/>
    <row r="45" spans="1:9" ht="14.1" customHeight="1" x14ac:dyDescent="0.2">
      <c r="A45" s="14" t="s">
        <v>5</v>
      </c>
      <c r="C45" s="86">
        <v>2021</v>
      </c>
      <c r="D45" s="4" t="s">
        <v>232</v>
      </c>
      <c r="F45" s="106">
        <v>23320</v>
      </c>
      <c r="G45" s="7">
        <v>3</v>
      </c>
      <c r="H45" s="109" t="s">
        <v>80</v>
      </c>
      <c r="I45" s="82" t="s">
        <v>85</v>
      </c>
    </row>
    <row r="46" spans="1:9" ht="14.1" customHeight="1" x14ac:dyDescent="0.2">
      <c r="A46" s="14" t="s">
        <v>5</v>
      </c>
      <c r="C46" s="86">
        <v>2021</v>
      </c>
      <c r="F46" s="106">
        <v>23320</v>
      </c>
      <c r="G46" s="7">
        <v>93</v>
      </c>
      <c r="H46" s="110">
        <v>476277</v>
      </c>
      <c r="I46" s="82" t="s">
        <v>150</v>
      </c>
    </row>
    <row r="47" spans="1:9" ht="14.1" customHeight="1" x14ac:dyDescent="0.2">
      <c r="A47" s="14" t="s">
        <v>5</v>
      </c>
      <c r="C47" s="86">
        <v>2021</v>
      </c>
      <c r="F47" s="107">
        <v>23340</v>
      </c>
      <c r="G47" s="7">
        <v>63.5</v>
      </c>
      <c r="H47" s="110">
        <v>476279</v>
      </c>
      <c r="I47" s="82" t="s">
        <v>136</v>
      </c>
    </row>
    <row r="48" spans="1:9" ht="14.1" customHeight="1" thickBot="1" x14ac:dyDescent="0.25">
      <c r="A48" s="14" t="s">
        <v>5</v>
      </c>
      <c r="C48" s="86">
        <v>2021</v>
      </c>
      <c r="F48" s="108">
        <v>23410</v>
      </c>
      <c r="G48" s="115">
        <v>31.5</v>
      </c>
      <c r="H48" s="110">
        <v>476280</v>
      </c>
      <c r="I48" s="82" t="s">
        <v>145</v>
      </c>
    </row>
    <row r="49" spans="1:9" ht="14.1" customHeight="1" thickTop="1" x14ac:dyDescent="0.2">
      <c r="G49" s="114">
        <f>SUM(G45:G48)</f>
        <v>191</v>
      </c>
      <c r="H49" s="1" t="s">
        <v>184</v>
      </c>
      <c r="I49" s="6" t="s">
        <v>173</v>
      </c>
    </row>
    <row r="50" spans="1:9" ht="14.1" customHeight="1" x14ac:dyDescent="0.2"/>
    <row r="51" spans="1:9" ht="14.1" customHeight="1" x14ac:dyDescent="0.2">
      <c r="A51" s="14" t="s">
        <v>5</v>
      </c>
      <c r="C51" s="86">
        <v>2021</v>
      </c>
      <c r="D51" s="4" t="s">
        <v>174</v>
      </c>
      <c r="F51" s="106">
        <v>23320</v>
      </c>
      <c r="G51" s="7">
        <v>3</v>
      </c>
      <c r="H51" s="109" t="s">
        <v>80</v>
      </c>
      <c r="I51" s="82" t="s">
        <v>85</v>
      </c>
    </row>
    <row r="52" spans="1:9" ht="14.1" customHeight="1" x14ac:dyDescent="0.2">
      <c r="A52" s="14" t="s">
        <v>5</v>
      </c>
      <c r="C52" s="86">
        <v>2021</v>
      </c>
      <c r="F52" s="106">
        <v>23320</v>
      </c>
      <c r="G52" s="7">
        <v>141</v>
      </c>
      <c r="H52" s="110">
        <v>476286</v>
      </c>
      <c r="I52" s="82" t="s">
        <v>153</v>
      </c>
    </row>
    <row r="53" spans="1:9" ht="14.1" customHeight="1" x14ac:dyDescent="0.2">
      <c r="A53" s="14" t="s">
        <v>5</v>
      </c>
      <c r="C53" s="86">
        <v>2021</v>
      </c>
      <c r="F53" s="107">
        <v>23340</v>
      </c>
      <c r="G53" s="7">
        <v>94</v>
      </c>
      <c r="H53" s="110">
        <v>476288</v>
      </c>
      <c r="I53" s="82" t="s">
        <v>141</v>
      </c>
    </row>
    <row r="54" spans="1:9" ht="14.1" customHeight="1" x14ac:dyDescent="0.2">
      <c r="A54" s="14" t="s">
        <v>5</v>
      </c>
      <c r="C54" s="86">
        <v>2021</v>
      </c>
      <c r="F54" s="107">
        <v>23340</v>
      </c>
      <c r="G54" s="7">
        <v>23</v>
      </c>
      <c r="H54" s="110">
        <v>476290</v>
      </c>
      <c r="I54" s="82" t="s">
        <v>142</v>
      </c>
    </row>
    <row r="55" spans="1:9" ht="14.1" customHeight="1" thickBot="1" x14ac:dyDescent="0.25">
      <c r="A55" s="14" t="s">
        <v>5</v>
      </c>
      <c r="C55" s="86">
        <v>2021</v>
      </c>
      <c r="F55" s="108">
        <v>23410</v>
      </c>
      <c r="G55" s="115">
        <v>47</v>
      </c>
      <c r="H55" s="110">
        <v>476289</v>
      </c>
      <c r="I55" s="82" t="s">
        <v>148</v>
      </c>
    </row>
    <row r="56" spans="1:9" ht="14.1" customHeight="1" thickTop="1" x14ac:dyDescent="0.2">
      <c r="G56" s="114">
        <f>SUM(G51:G55)</f>
        <v>308</v>
      </c>
      <c r="H56" s="1" t="s">
        <v>184</v>
      </c>
      <c r="I56" s="6" t="s">
        <v>174</v>
      </c>
    </row>
    <row r="57" spans="1:9" ht="14.1" customHeight="1" x14ac:dyDescent="0.2"/>
    <row r="58" spans="1:9" ht="14.1" customHeight="1" x14ac:dyDescent="0.2">
      <c r="A58" s="14" t="s">
        <v>5</v>
      </c>
      <c r="C58" s="86">
        <v>2021</v>
      </c>
      <c r="D58" s="4" t="s">
        <v>231</v>
      </c>
      <c r="F58" s="106">
        <v>23320</v>
      </c>
      <c r="G58" s="7">
        <v>3</v>
      </c>
      <c r="H58" s="109" t="s">
        <v>80</v>
      </c>
      <c r="I58" s="82" t="s">
        <v>85</v>
      </c>
    </row>
    <row r="59" spans="1:9" ht="14.1" customHeight="1" x14ac:dyDescent="0.2">
      <c r="A59" s="14" t="s">
        <v>5</v>
      </c>
      <c r="C59" s="86">
        <v>2021</v>
      </c>
      <c r="F59" s="106">
        <v>23320</v>
      </c>
      <c r="G59" s="7">
        <v>141</v>
      </c>
      <c r="H59" s="110">
        <v>476286</v>
      </c>
      <c r="I59" s="82" t="s">
        <v>153</v>
      </c>
    </row>
    <row r="60" spans="1:9" ht="14.1" customHeight="1" x14ac:dyDescent="0.2">
      <c r="A60" s="14" t="s">
        <v>5</v>
      </c>
      <c r="C60" s="86">
        <v>2021</v>
      </c>
      <c r="F60" s="107">
        <v>23340</v>
      </c>
      <c r="G60" s="7">
        <v>94</v>
      </c>
      <c r="H60" s="110">
        <v>476288</v>
      </c>
      <c r="I60" s="82" t="s">
        <v>141</v>
      </c>
    </row>
    <row r="61" spans="1:9" ht="14.1" customHeight="1" thickBot="1" x14ac:dyDescent="0.25">
      <c r="A61" s="14" t="s">
        <v>5</v>
      </c>
      <c r="C61" s="86">
        <v>2021</v>
      </c>
      <c r="F61" s="108">
        <v>23410</v>
      </c>
      <c r="G61" s="115">
        <v>47</v>
      </c>
      <c r="H61" s="110">
        <v>476289</v>
      </c>
      <c r="I61" s="82" t="s">
        <v>148</v>
      </c>
    </row>
    <row r="62" spans="1:9" ht="14.1" customHeight="1" thickTop="1" x14ac:dyDescent="0.2">
      <c r="G62" s="114">
        <f>SUM(G58:G61)</f>
        <v>285</v>
      </c>
      <c r="H62" s="1" t="s">
        <v>184</v>
      </c>
      <c r="I62" s="6" t="s">
        <v>175</v>
      </c>
    </row>
    <row r="63" spans="1:9" ht="14.1" customHeight="1" x14ac:dyDescent="0.2"/>
    <row r="64" spans="1:9" s="56" customFormat="1" ht="14.1" customHeight="1" x14ac:dyDescent="0.2">
      <c r="A64" s="44" t="s">
        <v>39</v>
      </c>
      <c r="B64" s="44"/>
      <c r="C64" s="86">
        <v>2021</v>
      </c>
      <c r="D64" s="11" t="s">
        <v>176</v>
      </c>
      <c r="F64" s="106">
        <v>23320</v>
      </c>
      <c r="G64" s="7">
        <v>3</v>
      </c>
      <c r="H64" s="109" t="s">
        <v>80</v>
      </c>
      <c r="I64" s="82" t="s">
        <v>85</v>
      </c>
    </row>
    <row r="65" spans="1:9" s="56" customFormat="1" ht="14.1" customHeight="1" x14ac:dyDescent="0.2">
      <c r="A65" s="44" t="s">
        <v>39</v>
      </c>
      <c r="B65" s="44"/>
      <c r="C65" s="86">
        <v>2021</v>
      </c>
      <c r="F65" s="106">
        <v>23320</v>
      </c>
      <c r="G65" s="7">
        <v>290</v>
      </c>
      <c r="H65" s="111">
        <v>476274</v>
      </c>
      <c r="I65" s="82" t="s">
        <v>135</v>
      </c>
    </row>
    <row r="66" spans="1:9" s="56" customFormat="1" ht="14.1" customHeight="1" x14ac:dyDescent="0.2">
      <c r="A66" s="44" t="s">
        <v>39</v>
      </c>
      <c r="B66" s="44"/>
      <c r="C66" s="86">
        <v>2021</v>
      </c>
      <c r="F66" s="107">
        <v>23340</v>
      </c>
      <c r="G66" s="7">
        <v>63.5</v>
      </c>
      <c r="H66" s="111">
        <v>476279</v>
      </c>
      <c r="I66" s="82" t="s">
        <v>136</v>
      </c>
    </row>
    <row r="67" spans="1:9" s="56" customFormat="1" ht="14.1" customHeight="1" thickBot="1" x14ac:dyDescent="0.25">
      <c r="A67" s="44" t="s">
        <v>39</v>
      </c>
      <c r="B67" s="44"/>
      <c r="C67" s="86">
        <v>2021</v>
      </c>
      <c r="F67" s="107">
        <v>23340</v>
      </c>
      <c r="G67" s="115">
        <v>15</v>
      </c>
      <c r="H67" s="111">
        <v>476281</v>
      </c>
      <c r="I67" s="82" t="s">
        <v>137</v>
      </c>
    </row>
    <row r="68" spans="1:9" s="56" customFormat="1" ht="14.1" customHeight="1" thickTop="1" x14ac:dyDescent="0.2">
      <c r="A68" s="44"/>
      <c r="B68" s="44"/>
      <c r="C68" s="44"/>
      <c r="G68" s="114">
        <f>SUM(G64:G67)</f>
        <v>371.5</v>
      </c>
      <c r="H68" s="12" t="s">
        <v>184</v>
      </c>
      <c r="I68" s="11" t="s">
        <v>176</v>
      </c>
    </row>
    <row r="69" spans="1:9" ht="14.1" customHeight="1" x14ac:dyDescent="0.2"/>
    <row r="70" spans="1:9" ht="14.1" customHeight="1" x14ac:dyDescent="0.2">
      <c r="A70" s="14" t="s">
        <v>39</v>
      </c>
      <c r="C70" s="86">
        <v>2021</v>
      </c>
      <c r="D70" s="4" t="s">
        <v>235</v>
      </c>
      <c r="F70" s="106">
        <v>23320</v>
      </c>
      <c r="G70" s="7">
        <v>3</v>
      </c>
      <c r="H70" s="109" t="s">
        <v>80</v>
      </c>
      <c r="I70" s="82" t="s">
        <v>85</v>
      </c>
    </row>
    <row r="71" spans="1:9" ht="14.1" customHeight="1" x14ac:dyDescent="0.2">
      <c r="A71" s="14" t="s">
        <v>39</v>
      </c>
      <c r="C71" s="86">
        <v>2021</v>
      </c>
      <c r="F71" s="106">
        <v>23320</v>
      </c>
      <c r="G71" s="7">
        <v>290</v>
      </c>
      <c r="H71" s="110">
        <v>476274</v>
      </c>
      <c r="I71" s="82" t="s">
        <v>135</v>
      </c>
    </row>
    <row r="72" spans="1:9" ht="14.1" customHeight="1" thickBot="1" x14ac:dyDescent="0.25">
      <c r="A72" s="14" t="s">
        <v>39</v>
      </c>
      <c r="C72" s="86">
        <v>2021</v>
      </c>
      <c r="F72" s="107">
        <v>23340</v>
      </c>
      <c r="G72" s="115">
        <v>63.5</v>
      </c>
      <c r="H72" s="110">
        <v>476279</v>
      </c>
      <c r="I72" s="82" t="s">
        <v>136</v>
      </c>
    </row>
    <row r="73" spans="1:9" ht="14.1" customHeight="1" thickTop="1" x14ac:dyDescent="0.2">
      <c r="G73" s="114">
        <f>SUM(G70:G72)</f>
        <v>356.5</v>
      </c>
      <c r="H73" s="1" t="s">
        <v>184</v>
      </c>
      <c r="I73" s="6" t="s">
        <v>177</v>
      </c>
    </row>
    <row r="74" spans="1:9" ht="14.1" customHeight="1" x14ac:dyDescent="0.2"/>
    <row r="75" spans="1:9" ht="14.1" customHeight="1" x14ac:dyDescent="0.2">
      <c r="A75" s="14" t="s">
        <v>39</v>
      </c>
      <c r="C75" s="86">
        <v>2021</v>
      </c>
      <c r="D75" s="4" t="s">
        <v>178</v>
      </c>
      <c r="F75" s="106">
        <v>23320</v>
      </c>
      <c r="G75" s="7">
        <v>3</v>
      </c>
      <c r="H75" s="109" t="s">
        <v>80</v>
      </c>
      <c r="I75" s="82" t="s">
        <v>85</v>
      </c>
    </row>
    <row r="76" spans="1:9" ht="14.1" customHeight="1" x14ac:dyDescent="0.2">
      <c r="A76" s="14" t="s">
        <v>39</v>
      </c>
      <c r="C76" s="86">
        <v>2021</v>
      </c>
      <c r="F76" s="106">
        <v>23320</v>
      </c>
      <c r="G76" s="7">
        <v>437</v>
      </c>
      <c r="H76" s="110">
        <v>476283</v>
      </c>
      <c r="I76" s="82" t="s">
        <v>140</v>
      </c>
    </row>
    <row r="77" spans="1:9" ht="14.1" customHeight="1" x14ac:dyDescent="0.2">
      <c r="A77" s="14" t="s">
        <v>39</v>
      </c>
      <c r="C77" s="86">
        <v>2021</v>
      </c>
      <c r="F77" s="107">
        <v>23340</v>
      </c>
      <c r="G77" s="7">
        <v>94</v>
      </c>
      <c r="H77" s="110">
        <v>476288</v>
      </c>
      <c r="I77" s="82" t="s">
        <v>141</v>
      </c>
    </row>
    <row r="78" spans="1:9" ht="14.1" customHeight="1" thickBot="1" x14ac:dyDescent="0.25">
      <c r="A78" s="14" t="s">
        <v>39</v>
      </c>
      <c r="C78" s="86">
        <v>2021</v>
      </c>
      <c r="F78" s="107">
        <v>23340</v>
      </c>
      <c r="G78" s="115">
        <v>23</v>
      </c>
      <c r="H78" s="110">
        <v>476290</v>
      </c>
      <c r="I78" s="82" t="s">
        <v>142</v>
      </c>
    </row>
    <row r="79" spans="1:9" ht="14.1" customHeight="1" thickTop="1" x14ac:dyDescent="0.2">
      <c r="G79" s="114">
        <f>SUM(G75:G78)</f>
        <v>557</v>
      </c>
      <c r="H79" s="1" t="s">
        <v>184</v>
      </c>
      <c r="I79" s="6" t="s">
        <v>178</v>
      </c>
    </row>
    <row r="80" spans="1:9" ht="14.1" customHeight="1" x14ac:dyDescent="0.2"/>
    <row r="81" spans="1:9" ht="14.1" customHeight="1" x14ac:dyDescent="0.2">
      <c r="A81" s="14" t="s">
        <v>39</v>
      </c>
      <c r="C81" s="86">
        <v>2021</v>
      </c>
      <c r="D81" s="4" t="s">
        <v>236</v>
      </c>
      <c r="F81" s="106">
        <v>23320</v>
      </c>
      <c r="G81" s="7">
        <v>3</v>
      </c>
      <c r="H81" s="109" t="s">
        <v>80</v>
      </c>
      <c r="I81" s="82" t="s">
        <v>85</v>
      </c>
    </row>
    <row r="82" spans="1:9" ht="14.1" customHeight="1" x14ac:dyDescent="0.2">
      <c r="A82" s="14" t="s">
        <v>39</v>
      </c>
      <c r="C82" s="86">
        <v>2021</v>
      </c>
      <c r="F82" s="106">
        <v>23320</v>
      </c>
      <c r="G82" s="7">
        <v>437</v>
      </c>
      <c r="H82" s="110">
        <v>476283</v>
      </c>
      <c r="I82" s="82" t="s">
        <v>140</v>
      </c>
    </row>
    <row r="83" spans="1:9" ht="14.1" customHeight="1" thickBot="1" x14ac:dyDescent="0.25">
      <c r="A83" s="14" t="s">
        <v>39</v>
      </c>
      <c r="C83" s="86">
        <v>2021</v>
      </c>
      <c r="F83" s="107">
        <v>23340</v>
      </c>
      <c r="G83" s="115">
        <v>94</v>
      </c>
      <c r="H83" s="110">
        <v>476288</v>
      </c>
      <c r="I83" s="82" t="s">
        <v>141</v>
      </c>
    </row>
    <row r="84" spans="1:9" ht="14.1" customHeight="1" thickTop="1" x14ac:dyDescent="0.2">
      <c r="G84" s="114">
        <f>SUM(G81:G83)</f>
        <v>534</v>
      </c>
      <c r="H84" s="1" t="s">
        <v>184</v>
      </c>
      <c r="I84" s="6" t="s">
        <v>179</v>
      </c>
    </row>
    <row r="85" spans="1:9" ht="14.1" customHeight="1" x14ac:dyDescent="0.2"/>
    <row r="86" spans="1:9" ht="14.1" customHeight="1" x14ac:dyDescent="0.2">
      <c r="A86" s="14" t="s">
        <v>39</v>
      </c>
      <c r="C86" s="86">
        <v>2021</v>
      </c>
      <c r="D86" s="4" t="s">
        <v>158</v>
      </c>
      <c r="F86" s="106">
        <v>23320</v>
      </c>
      <c r="G86" s="7">
        <v>3</v>
      </c>
      <c r="H86" s="109" t="s">
        <v>80</v>
      </c>
      <c r="I86" s="82" t="s">
        <v>85</v>
      </c>
    </row>
    <row r="87" spans="1:9" ht="14.1" customHeight="1" x14ac:dyDescent="0.2">
      <c r="A87" s="14" t="s">
        <v>39</v>
      </c>
      <c r="C87" s="86">
        <v>2021</v>
      </c>
      <c r="F87" s="106">
        <v>23320</v>
      </c>
      <c r="G87" s="7">
        <v>182</v>
      </c>
      <c r="H87" s="110">
        <v>476276</v>
      </c>
      <c r="I87" s="82" t="s">
        <v>144</v>
      </c>
    </row>
    <row r="88" spans="1:9" ht="14.1" customHeight="1" thickBot="1" x14ac:dyDescent="0.25">
      <c r="A88" s="14" t="s">
        <v>39</v>
      </c>
      <c r="C88" s="86">
        <v>2021</v>
      </c>
      <c r="F88" s="108">
        <v>23410</v>
      </c>
      <c r="G88" s="115">
        <v>31.5</v>
      </c>
      <c r="H88" s="110">
        <v>476280</v>
      </c>
      <c r="I88" s="82" t="s">
        <v>145</v>
      </c>
    </row>
    <row r="89" spans="1:9" ht="14.1" customHeight="1" thickTop="1" x14ac:dyDescent="0.2">
      <c r="G89" s="114">
        <f>SUM(G86:G88)</f>
        <v>216.5</v>
      </c>
      <c r="H89" s="1" t="s">
        <v>184</v>
      </c>
      <c r="I89" s="88" t="s">
        <v>158</v>
      </c>
    </row>
    <row r="90" spans="1:9" ht="14.1" customHeight="1" x14ac:dyDescent="0.2"/>
    <row r="91" spans="1:9" ht="14.1" customHeight="1" x14ac:dyDescent="0.2">
      <c r="A91" s="14" t="s">
        <v>39</v>
      </c>
      <c r="C91" s="86">
        <v>2021</v>
      </c>
      <c r="D91" s="4" t="s">
        <v>159</v>
      </c>
      <c r="F91" s="106">
        <v>23320</v>
      </c>
      <c r="G91" s="7">
        <v>3</v>
      </c>
      <c r="H91" s="109" t="s">
        <v>80</v>
      </c>
      <c r="I91" s="82" t="s">
        <v>85</v>
      </c>
    </row>
    <row r="92" spans="1:9" ht="14.1" customHeight="1" x14ac:dyDescent="0.2">
      <c r="A92" s="14" t="s">
        <v>39</v>
      </c>
      <c r="C92" s="86">
        <v>2021</v>
      </c>
      <c r="F92" s="106">
        <v>23320</v>
      </c>
      <c r="G92" s="7">
        <v>276</v>
      </c>
      <c r="H92" s="110">
        <v>476285</v>
      </c>
      <c r="I92" s="82" t="s">
        <v>147</v>
      </c>
    </row>
    <row r="93" spans="1:9" ht="14.1" customHeight="1" thickBot="1" x14ac:dyDescent="0.25">
      <c r="A93" s="14" t="s">
        <v>39</v>
      </c>
      <c r="C93" s="86">
        <v>2021</v>
      </c>
      <c r="F93" s="108">
        <v>23410</v>
      </c>
      <c r="G93" s="115">
        <v>47</v>
      </c>
      <c r="H93" s="110">
        <v>476289</v>
      </c>
      <c r="I93" s="82" t="s">
        <v>148</v>
      </c>
    </row>
    <row r="94" spans="1:9" ht="14.1" customHeight="1" thickTop="1" x14ac:dyDescent="0.2">
      <c r="G94" s="114">
        <f>SUM(G91:G93)</f>
        <v>326</v>
      </c>
      <c r="H94" s="1" t="s">
        <v>184</v>
      </c>
      <c r="I94" s="88" t="s">
        <v>159</v>
      </c>
    </row>
    <row r="95" spans="1:9" ht="14.1" customHeight="1" x14ac:dyDescent="0.2"/>
    <row r="96" spans="1:9" ht="14.1" customHeight="1" x14ac:dyDescent="0.2">
      <c r="A96" s="14" t="s">
        <v>39</v>
      </c>
      <c r="C96" s="86">
        <v>2021</v>
      </c>
      <c r="D96" s="4" t="s">
        <v>180</v>
      </c>
      <c r="F96" s="106">
        <v>23320</v>
      </c>
      <c r="G96" s="7">
        <v>3</v>
      </c>
      <c r="H96" s="109" t="s">
        <v>80</v>
      </c>
      <c r="I96" s="82" t="s">
        <v>85</v>
      </c>
    </row>
    <row r="97" spans="1:9" ht="14.1" customHeight="1" x14ac:dyDescent="0.2">
      <c r="A97" s="14" t="s">
        <v>39</v>
      </c>
      <c r="C97" s="86">
        <v>2021</v>
      </c>
      <c r="F97" s="106">
        <v>23320</v>
      </c>
      <c r="G97" s="7">
        <v>436</v>
      </c>
      <c r="H97" s="110">
        <v>476278</v>
      </c>
      <c r="I97" s="82" t="s">
        <v>150</v>
      </c>
    </row>
    <row r="98" spans="1:9" ht="14.1" customHeight="1" x14ac:dyDescent="0.2">
      <c r="A98" s="14" t="s">
        <v>39</v>
      </c>
      <c r="C98" s="86">
        <v>2021</v>
      </c>
      <c r="F98" s="107">
        <v>23340</v>
      </c>
      <c r="G98" s="7">
        <v>63.5</v>
      </c>
      <c r="H98" s="110">
        <v>476279</v>
      </c>
      <c r="I98" s="82" t="s">
        <v>136</v>
      </c>
    </row>
    <row r="99" spans="1:9" ht="14.1" customHeight="1" x14ac:dyDescent="0.2">
      <c r="A99" s="14" t="s">
        <v>39</v>
      </c>
      <c r="C99" s="86">
        <v>2021</v>
      </c>
      <c r="F99" s="107">
        <v>23340</v>
      </c>
      <c r="G99" s="7">
        <v>15</v>
      </c>
      <c r="H99" s="110">
        <v>476281</v>
      </c>
      <c r="I99" s="82" t="s">
        <v>137</v>
      </c>
    </row>
    <row r="100" spans="1:9" ht="14.1" customHeight="1" thickBot="1" x14ac:dyDescent="0.25">
      <c r="A100" s="14" t="s">
        <v>39</v>
      </c>
      <c r="C100" s="86">
        <v>2021</v>
      </c>
      <c r="F100" s="108">
        <v>23410</v>
      </c>
      <c r="G100" s="115">
        <v>31.5</v>
      </c>
      <c r="H100" s="110">
        <v>476280</v>
      </c>
      <c r="I100" s="82" t="s">
        <v>145</v>
      </c>
    </row>
    <row r="101" spans="1:9" ht="14.1" customHeight="1" thickTop="1" x14ac:dyDescent="0.2">
      <c r="G101" s="114">
        <f>SUM(G96:G100)</f>
        <v>549</v>
      </c>
      <c r="H101" s="1" t="s">
        <v>184</v>
      </c>
      <c r="I101" s="6" t="s">
        <v>180</v>
      </c>
    </row>
    <row r="102" spans="1:9" ht="14.1" customHeight="1" x14ac:dyDescent="0.2"/>
    <row r="103" spans="1:9" ht="14.1" customHeight="1" x14ac:dyDescent="0.2">
      <c r="A103" s="14" t="s">
        <v>39</v>
      </c>
      <c r="C103" s="86">
        <v>2021</v>
      </c>
      <c r="D103" s="4" t="s">
        <v>237</v>
      </c>
      <c r="F103" s="106">
        <v>23320</v>
      </c>
      <c r="G103" s="7">
        <v>3</v>
      </c>
      <c r="H103" s="109" t="s">
        <v>80</v>
      </c>
      <c r="I103" s="82" t="s">
        <v>85</v>
      </c>
    </row>
    <row r="104" spans="1:9" ht="14.1" customHeight="1" x14ac:dyDescent="0.2">
      <c r="A104" s="14" t="s">
        <v>39</v>
      </c>
      <c r="C104" s="86">
        <v>2021</v>
      </c>
      <c r="F104" s="106">
        <v>23320</v>
      </c>
      <c r="G104" s="7">
        <v>436</v>
      </c>
      <c r="H104" s="110">
        <v>476278</v>
      </c>
      <c r="I104" s="82" t="s">
        <v>150</v>
      </c>
    </row>
    <row r="105" spans="1:9" ht="14.1" customHeight="1" x14ac:dyDescent="0.2">
      <c r="A105" s="14" t="s">
        <v>39</v>
      </c>
      <c r="C105" s="86">
        <v>2021</v>
      </c>
      <c r="F105" s="107">
        <v>23340</v>
      </c>
      <c r="G105" s="7">
        <v>63.5</v>
      </c>
      <c r="H105" s="110">
        <v>476279</v>
      </c>
      <c r="I105" s="82" t="s">
        <v>136</v>
      </c>
    </row>
    <row r="106" spans="1:9" ht="14.1" customHeight="1" thickBot="1" x14ac:dyDescent="0.25">
      <c r="A106" s="14" t="s">
        <v>39</v>
      </c>
      <c r="C106" s="86">
        <v>2021</v>
      </c>
      <c r="F106" s="108">
        <v>23410</v>
      </c>
      <c r="G106" s="115">
        <v>31.5</v>
      </c>
      <c r="H106" s="110">
        <v>476280</v>
      </c>
      <c r="I106" s="82" t="s">
        <v>145</v>
      </c>
    </row>
    <row r="107" spans="1:9" ht="14.1" customHeight="1" thickTop="1" x14ac:dyDescent="0.2">
      <c r="G107" s="114">
        <f>SUM(G103:G106)</f>
        <v>534</v>
      </c>
      <c r="H107" s="1" t="s">
        <v>184</v>
      </c>
      <c r="I107" s="6" t="s">
        <v>181</v>
      </c>
    </row>
    <row r="108" spans="1:9" ht="14.1" customHeight="1" x14ac:dyDescent="0.2"/>
    <row r="109" spans="1:9" ht="14.1" customHeight="1" x14ac:dyDescent="0.2">
      <c r="A109" s="14" t="s">
        <v>39</v>
      </c>
      <c r="C109" s="86">
        <v>2021</v>
      </c>
      <c r="D109" s="4" t="s">
        <v>182</v>
      </c>
      <c r="F109" s="106">
        <v>23320</v>
      </c>
      <c r="G109" s="7">
        <v>3</v>
      </c>
      <c r="H109" s="109" t="s">
        <v>80</v>
      </c>
      <c r="I109" s="82" t="s">
        <v>85</v>
      </c>
    </row>
    <row r="110" spans="1:9" ht="14.1" customHeight="1" x14ac:dyDescent="0.2">
      <c r="A110" s="14" t="s">
        <v>39</v>
      </c>
      <c r="C110" s="86">
        <v>2021</v>
      </c>
      <c r="F110" s="106">
        <v>23320</v>
      </c>
      <c r="G110" s="7">
        <v>656</v>
      </c>
      <c r="H110" s="110">
        <v>476287</v>
      </c>
      <c r="I110" s="82" t="s">
        <v>153</v>
      </c>
    </row>
    <row r="111" spans="1:9" ht="14.1" customHeight="1" x14ac:dyDescent="0.2">
      <c r="A111" s="14" t="s">
        <v>39</v>
      </c>
      <c r="C111" s="86">
        <v>2021</v>
      </c>
      <c r="F111" s="107">
        <v>23340</v>
      </c>
      <c r="G111" s="7">
        <v>94</v>
      </c>
      <c r="H111" s="110">
        <v>476288</v>
      </c>
      <c r="I111" s="82" t="s">
        <v>141</v>
      </c>
    </row>
    <row r="112" spans="1:9" ht="14.1" customHeight="1" x14ac:dyDescent="0.2">
      <c r="A112" s="14" t="s">
        <v>39</v>
      </c>
      <c r="C112" s="86">
        <v>2021</v>
      </c>
      <c r="F112" s="107">
        <v>23340</v>
      </c>
      <c r="G112" s="7">
        <v>23</v>
      </c>
      <c r="H112" s="110">
        <v>476280</v>
      </c>
      <c r="I112" s="82" t="s">
        <v>142</v>
      </c>
    </row>
    <row r="113" spans="1:9" ht="14.1" customHeight="1" thickBot="1" x14ac:dyDescent="0.25">
      <c r="A113" s="14" t="s">
        <v>39</v>
      </c>
      <c r="C113" s="86">
        <v>2021</v>
      </c>
      <c r="F113" s="108">
        <v>23410</v>
      </c>
      <c r="G113" s="115">
        <v>47</v>
      </c>
      <c r="H113" s="110">
        <v>476289</v>
      </c>
      <c r="I113" s="82" t="s">
        <v>148</v>
      </c>
    </row>
    <row r="114" spans="1:9" ht="14.1" customHeight="1" thickTop="1" x14ac:dyDescent="0.2">
      <c r="G114" s="114">
        <f>SUM(G109:G113)</f>
        <v>823</v>
      </c>
      <c r="H114" s="1" t="s">
        <v>184</v>
      </c>
      <c r="I114" s="6" t="s">
        <v>182</v>
      </c>
    </row>
    <row r="115" spans="1:9" ht="14.1" customHeight="1" x14ac:dyDescent="0.2"/>
    <row r="116" spans="1:9" ht="14.1" customHeight="1" x14ac:dyDescent="0.2">
      <c r="A116" s="14" t="s">
        <v>39</v>
      </c>
      <c r="C116" s="86">
        <v>2021</v>
      </c>
      <c r="D116" s="4" t="s">
        <v>238</v>
      </c>
      <c r="F116" s="106">
        <v>23320</v>
      </c>
      <c r="G116" s="7">
        <v>3</v>
      </c>
      <c r="H116" s="109" t="s">
        <v>80</v>
      </c>
      <c r="I116" s="82" t="s">
        <v>85</v>
      </c>
    </row>
    <row r="117" spans="1:9" ht="14.1" customHeight="1" x14ac:dyDescent="0.2">
      <c r="A117" s="14" t="s">
        <v>39</v>
      </c>
      <c r="C117" s="86">
        <v>2021</v>
      </c>
      <c r="F117" s="106">
        <v>23320</v>
      </c>
      <c r="G117" s="7">
        <v>656</v>
      </c>
      <c r="H117" s="110">
        <v>476287</v>
      </c>
      <c r="I117" s="82" t="s">
        <v>153</v>
      </c>
    </row>
    <row r="118" spans="1:9" ht="14.1" customHeight="1" x14ac:dyDescent="0.2">
      <c r="A118" s="14" t="s">
        <v>39</v>
      </c>
      <c r="C118" s="86">
        <v>2021</v>
      </c>
      <c r="F118" s="107">
        <v>23340</v>
      </c>
      <c r="G118" s="7">
        <v>94</v>
      </c>
      <c r="H118" s="110">
        <v>476288</v>
      </c>
      <c r="I118" s="82" t="s">
        <v>141</v>
      </c>
    </row>
    <row r="119" spans="1:9" ht="14.1" customHeight="1" thickBot="1" x14ac:dyDescent="0.25">
      <c r="A119" s="14" t="s">
        <v>39</v>
      </c>
      <c r="C119" s="86">
        <v>2021</v>
      </c>
      <c r="F119" s="108">
        <v>23410</v>
      </c>
      <c r="G119" s="115">
        <v>47</v>
      </c>
      <c r="H119" s="110">
        <v>476289</v>
      </c>
      <c r="I119" s="82" t="s">
        <v>148</v>
      </c>
    </row>
    <row r="120" spans="1:9" ht="14.1" customHeight="1" thickTop="1" x14ac:dyDescent="0.2">
      <c r="G120" s="114">
        <f>SUM(G116:G119)</f>
        <v>800</v>
      </c>
      <c r="H120" s="1" t="s">
        <v>184</v>
      </c>
      <c r="I120" s="6" t="s">
        <v>183</v>
      </c>
    </row>
  </sheetData>
  <pageMargins left="0.25" right="0.25" top="0.5" bottom="0.5" header="0.5" footer="0.5"/>
  <pageSetup scale="85" orientation="landscape" r:id="rId1"/>
  <headerFooter alignWithMargins="0"/>
  <rowBreaks count="2" manualBreakCount="2">
    <brk id="43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2021 Permit By Obj Code</vt:lpstr>
      <vt:lpstr>2021 Park Permits</vt:lpstr>
      <vt:lpstr>2021 Multi-Year Permit Savings</vt:lpstr>
      <vt:lpstr>'2021 Multi-Year Permit Savings'!Print_Area</vt:lpstr>
      <vt:lpstr>'2021 Permit By Obj Code'!Print_Area</vt:lpstr>
      <vt:lpstr>'2021 Multi-Year Permit Savings'!Print_Titles</vt:lpstr>
      <vt:lpstr>'2021 Permit By Obj Code'!Print_Titles</vt:lpstr>
    </vt:vector>
  </TitlesOfParts>
  <Company>NGPC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don.lanning</dc:creator>
  <cp:lastModifiedBy>Kay Mencl</cp:lastModifiedBy>
  <cp:lastPrinted>2015-09-16T14:40:27Z</cp:lastPrinted>
  <dcterms:created xsi:type="dcterms:W3CDTF">2009-10-29T21:05:47Z</dcterms:created>
  <dcterms:modified xsi:type="dcterms:W3CDTF">2021-04-15T19:25:38Z</dcterms:modified>
</cp:coreProperties>
</file>